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\Desktop\Prestação de contas LEI ADI 2018\Participação Campeonatos Handebol\"/>
    </mc:Choice>
  </mc:AlternateContent>
  <xr:revisionPtr revIDLastSave="0" documentId="13_ncr:1_{10EDD8E3-C990-4AF5-BAF2-4368F5509A5F}" xr6:coauthVersionLast="40" xr6:coauthVersionMax="40" xr10:uidLastSave="{00000000-0000-0000-0000-000000000000}"/>
  <bookViews>
    <workbookView xWindow="0" yWindow="0" windowWidth="20490" windowHeight="7545" tabRatio="911" xr2:uid="{00000000-000D-0000-FFFF-FFFF00000000}"/>
  </bookViews>
  <sheets>
    <sheet name="Novo Balancete" sheetId="13" r:id="rId1"/>
    <sheet name="Novo Balancete Acumulado" sheetId="11" r:id="rId2"/>
    <sheet name="METAS E ETAPAS" sheetId="14" r:id="rId3"/>
    <sheet name="CRONOGRAMA FÍSICO" sheetId="17" r:id="rId4"/>
    <sheet name="CRONOGRAMA DE DESEMBOLSO" sheetId="18" r:id="rId5"/>
    <sheet name="DESCRIÇÃO DAS DESPESAS" sheetId="15" r:id="rId6"/>
    <sheet name="PLANO DE APLICAÇÃO" sheetId="16" r:id="rId7"/>
  </sheets>
  <definedNames>
    <definedName name="_xlnm.Print_Area" localSheetId="0">'Novo Balancete'!$A$1:$R$31</definedName>
  </definedNames>
  <calcPr calcId="181029"/>
</workbook>
</file>

<file path=xl/calcChain.xml><?xml version="1.0" encoding="utf-8"?>
<calcChain xmlns="http://schemas.openxmlformats.org/spreadsheetml/2006/main">
  <c r="B49" i="11" l="1"/>
  <c r="Q8" i="11"/>
  <c r="P15" i="11"/>
  <c r="Q15" i="11" s="1"/>
  <c r="P16" i="11"/>
  <c r="Q16" i="11" s="1"/>
  <c r="P17" i="11"/>
  <c r="Q17" i="11" s="1"/>
  <c r="P18" i="11"/>
  <c r="Q18" i="11" s="1"/>
  <c r="P19" i="11"/>
  <c r="Q19" i="11" s="1"/>
  <c r="P20" i="11"/>
  <c r="Q20" i="11" s="1"/>
  <c r="P21" i="11"/>
  <c r="Q21" i="11" s="1"/>
  <c r="P22" i="11"/>
  <c r="Q22" i="11" s="1"/>
  <c r="P23" i="11"/>
  <c r="Q23" i="11" s="1"/>
  <c r="P24" i="11"/>
  <c r="Q24" i="11" s="1"/>
  <c r="P25" i="11"/>
  <c r="Q25" i="11" s="1"/>
  <c r="P26" i="11"/>
  <c r="Q26" i="11" s="1"/>
  <c r="P27" i="11"/>
  <c r="Q27" i="11" s="1"/>
  <c r="P28" i="11"/>
  <c r="Q28" i="11" s="1"/>
  <c r="P29" i="11"/>
  <c r="Q29" i="11" s="1"/>
  <c r="P30" i="11"/>
  <c r="Q30" i="11" s="1"/>
  <c r="P31" i="11"/>
  <c r="Q31" i="11" s="1"/>
  <c r="P32" i="11"/>
  <c r="Q32" i="11" s="1"/>
  <c r="P33" i="11"/>
  <c r="Q33" i="11" s="1"/>
  <c r="P34" i="11"/>
  <c r="Q34" i="11" s="1"/>
  <c r="P35" i="11"/>
  <c r="Q35" i="11" s="1"/>
  <c r="P36" i="11"/>
  <c r="Q36" i="11" s="1"/>
  <c r="P37" i="11"/>
  <c r="Q37" i="11" s="1"/>
  <c r="P38" i="11"/>
  <c r="Q38" i="11" s="1"/>
  <c r="P39" i="11"/>
  <c r="Q39" i="11" s="1"/>
  <c r="P40" i="11"/>
  <c r="Q40" i="11" s="1"/>
  <c r="P41" i="11"/>
  <c r="Q41" i="11" s="1"/>
  <c r="P42" i="11"/>
  <c r="Q42" i="11" s="1"/>
  <c r="P43" i="11"/>
  <c r="Q43" i="11" s="1"/>
  <c r="P44" i="11"/>
  <c r="Q44" i="11" s="1"/>
  <c r="P45" i="11"/>
  <c r="Q45" i="11" s="1"/>
  <c r="P14" i="11"/>
  <c r="Q14" i="11" s="1"/>
  <c r="P13" i="11"/>
  <c r="Q13" i="11" s="1"/>
  <c r="P12" i="11"/>
  <c r="Q12" i="11" s="1"/>
  <c r="P11" i="11"/>
  <c r="Q11" i="11" s="1"/>
  <c r="P10" i="11"/>
  <c r="Q10" i="11" s="1"/>
  <c r="P9" i="11"/>
  <c r="Q9" i="11" s="1"/>
  <c r="P8" i="11"/>
  <c r="P26" i="13" l="1"/>
  <c r="O26" i="13" l="1"/>
  <c r="O27" i="13" s="1"/>
  <c r="R26" i="13"/>
  <c r="Q26" i="13"/>
  <c r="F46" i="11"/>
  <c r="G46" i="11"/>
  <c r="H46" i="11"/>
  <c r="I46" i="11"/>
  <c r="J46" i="11"/>
  <c r="O46" i="11"/>
  <c r="E46" i="11"/>
  <c r="Q27" i="13" l="1"/>
  <c r="P46" i="11" l="1"/>
  <c r="Q46" i="11"/>
  <c r="C46" i="11"/>
  <c r="D46" i="11" l="1"/>
</calcChain>
</file>

<file path=xl/sharedStrings.xml><?xml version="1.0" encoding="utf-8"?>
<sst xmlns="http://schemas.openxmlformats.org/spreadsheetml/2006/main" count="301" uniqueCount="201">
  <si>
    <t>UNIDADE GESTORA:</t>
  </si>
  <si>
    <t>MÊS</t>
  </si>
  <si>
    <t>ANO</t>
  </si>
  <si>
    <t>Nº PARCELA</t>
  </si>
  <si>
    <t>E-MAIL:</t>
  </si>
  <si>
    <t>DOCUMENTOS</t>
  </si>
  <si>
    <t>FORNECEDOR</t>
  </si>
  <si>
    <t>RECEITAS</t>
  </si>
  <si>
    <t>DESPESAS</t>
  </si>
  <si>
    <t>Data da Nota Fiscal</t>
  </si>
  <si>
    <t>Nº da Nota Fiscal</t>
  </si>
  <si>
    <t>Item do Plano de Aplicação</t>
  </si>
  <si>
    <t>R$</t>
  </si>
  <si>
    <t>TOTAL GERAL:</t>
  </si>
  <si>
    <t>Contador</t>
  </si>
  <si>
    <t>SALDO</t>
  </si>
  <si>
    <t>SALDO A EXECUTAR</t>
  </si>
  <si>
    <t>TOTAL EXECUTADO</t>
  </si>
  <si>
    <t>ITEM</t>
  </si>
  <si>
    <t>VALORES GASTOS COM CADA ITEM MÊS A MÊS, EM REAIS</t>
  </si>
  <si>
    <t>COLOCAR ITENS E VALORES COMO NO PLANO DE TRABALHO</t>
  </si>
  <si>
    <t>TOTAL:</t>
  </si>
  <si>
    <t>Presidente</t>
  </si>
  <si>
    <t>Itajaí-SC</t>
  </si>
  <si>
    <t>Tesoureira</t>
  </si>
  <si>
    <t>PMI</t>
  </si>
  <si>
    <t>Recursos Próprios</t>
  </si>
  <si>
    <t>SALDO FINAL:</t>
  </si>
  <si>
    <t>VIGÊNCIA DA PARCERIA</t>
  </si>
  <si>
    <t>Nº TERMO DE PARCERIA</t>
  </si>
  <si>
    <t>BALANCETE DE PRESTAÇÃO DE CONTAS DE RECURSOS ANTECIPADOS</t>
  </si>
  <si>
    <t>ORDENADOR DA DESPESA:</t>
  </si>
  <si>
    <t>JAN/FEV</t>
  </si>
  <si>
    <t>Telefone p/ contato:  9999-9999 (com) 1111-1111 (cel)</t>
  </si>
  <si>
    <t>Responsável</t>
  </si>
  <si>
    <t>VALOR PARCELA</t>
  </si>
  <si>
    <t>DATA DEPÓSITO</t>
  </si>
  <si>
    <t>DATA FIM</t>
  </si>
  <si>
    <t>Alimetação</t>
  </si>
  <si>
    <t>Material pedagogico</t>
  </si>
  <si>
    <t>Folha de pagamento</t>
  </si>
  <si>
    <t>META 1</t>
  </si>
  <si>
    <t>ETAPA 1.1</t>
  </si>
  <si>
    <t>DESCRIÇÃO / ESPECIFICAÇÃO</t>
  </si>
  <si>
    <t>UNIDADE</t>
  </si>
  <si>
    <t>QUANTIDADE</t>
  </si>
  <si>
    <t>VALOR UNITÁRIO</t>
  </si>
  <si>
    <t>VALOR TOTAL</t>
  </si>
  <si>
    <t>METAS E ETAPAS</t>
  </si>
  <si>
    <t>VALOR</t>
  </si>
  <si>
    <t>DATA INICIAL</t>
  </si>
  <si>
    <t>DATA FINAL</t>
  </si>
  <si>
    <t>VALOR GLOBAL</t>
  </si>
  <si>
    <t>PESQUISA DE PREÇOS</t>
  </si>
  <si>
    <t>FORNECEDOR 1</t>
  </si>
  <si>
    <t>FORNECEDOR 2</t>
  </si>
  <si>
    <t>FORNECEDOR 3</t>
  </si>
  <si>
    <t>CRONOGRAMA FÍSICO</t>
  </si>
  <si>
    <t>CRONOGRAMA DE ACORDO COM AS METAS E ETAPAS</t>
  </si>
  <si>
    <t>ETAPA 1.2</t>
  </si>
  <si>
    <t>ETAPA 1.3</t>
  </si>
  <si>
    <t>ETAPA 1.4</t>
  </si>
  <si>
    <t>META 2</t>
  </si>
  <si>
    <t>META 3</t>
  </si>
  <si>
    <t>ETAPA 2.1</t>
  </si>
  <si>
    <t>ETAPA 2.2</t>
  </si>
  <si>
    <t>ETAPA 2.3</t>
  </si>
  <si>
    <t>ETAPA 2.4</t>
  </si>
  <si>
    <t>ETAPA 3.1</t>
  </si>
  <si>
    <t>ETAPA 3.2</t>
  </si>
  <si>
    <t>ETAPA 3.3</t>
  </si>
  <si>
    <t>ETAPA 3.4</t>
  </si>
  <si>
    <t>VALOR METAS</t>
  </si>
  <si>
    <t>SUB TOTAL META 1</t>
  </si>
  <si>
    <t>SUB TOTAL META 2</t>
  </si>
  <si>
    <t>SUB TOTAL META 3</t>
  </si>
  <si>
    <t>CRONOGRAMA DE DESEMBOLSO</t>
  </si>
  <si>
    <t>REPASSE</t>
  </si>
  <si>
    <t>META 4</t>
  </si>
  <si>
    <t>SOMA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</si>
  <si>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</si>
  <si>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</si>
  <si>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</si>
  <si>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</si>
  <si>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</si>
  <si>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</si>
  <si>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</si>
  <si>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</si>
  <si>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</si>
  <si>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</si>
  <si>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</si>
  <si>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</si>
  <si>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CONTRAPARTIDA</t>
  </si>
  <si>
    <t>TOTAL</t>
  </si>
  <si>
    <t>META / ETAPA</t>
  </si>
  <si>
    <t xml:space="preserve"> ITEM</t>
  </si>
  <si>
    <t xml:space="preserve"> INDICADOR FÍSICO</t>
  </si>
  <si>
    <t>ESTIMATIVA DE CUSTO</t>
  </si>
  <si>
    <t>UNIDADE MEDIDA</t>
  </si>
  <si>
    <t>1.1</t>
  </si>
  <si>
    <t>2.1</t>
  </si>
  <si>
    <t>3.1</t>
  </si>
  <si>
    <t xml:space="preserve"> DESCRIÇÃO DOS BENS E SERVIÇOS (DESCRIÇÃO DAS DESPESAS)</t>
  </si>
  <si>
    <t>Encargos</t>
  </si>
  <si>
    <t>Alimentação</t>
  </si>
  <si>
    <t>Energia elétrica</t>
  </si>
  <si>
    <t>Água</t>
  </si>
  <si>
    <t>Gás</t>
  </si>
  <si>
    <t>Telefone</t>
  </si>
  <si>
    <t>Material pedagógico</t>
  </si>
  <si>
    <t>TOTAL GERAL</t>
  </si>
  <si>
    <t>1 DESCRIÇÃO DAS DESPESAS</t>
  </si>
  <si>
    <t>2 RECURSO DA PARCERIA</t>
  </si>
  <si>
    <t>3 CONTRAPARTIDA</t>
  </si>
  <si>
    <t>4 META/ETAPA</t>
  </si>
  <si>
    <t>5 DETALHAMENTO DAS DESPESAS</t>
  </si>
  <si>
    <t>6 JUSTIFICATIVA</t>
  </si>
  <si>
    <t>1 - Colocar aqui todos os itens de despesa que serão utilizados durante o projeto</t>
  </si>
  <si>
    <t>2 - Alocar os recursos da parceria em cada item</t>
  </si>
  <si>
    <t>3 - Quando houver, alocar onde serão gastos os recursos de contrapartida financeira</t>
  </si>
  <si>
    <t>6 - Justificar a aquisição do item ou serviço.</t>
  </si>
  <si>
    <t>5 - Detalhar o material a ser adquirido</t>
  </si>
  <si>
    <t>4 - Mencionar qual meta ou etapa se enquadra o item de despesa</t>
  </si>
  <si>
    <t>01/JAN A 30/DEZ - 2015</t>
  </si>
  <si>
    <t xml:space="preserve">Entidade: </t>
  </si>
  <si>
    <t xml:space="preserve">Responsável : </t>
  </si>
  <si>
    <t xml:space="preserve"> E-MAIL: </t>
  </si>
  <si>
    <t>Repassador</t>
  </si>
  <si>
    <t>Recebedor</t>
  </si>
  <si>
    <t>Meta / Etapa</t>
  </si>
  <si>
    <t>1 / 1</t>
  </si>
  <si>
    <t>Operação Bancária</t>
  </si>
  <si>
    <t>Nome Fornecedor</t>
  </si>
  <si>
    <t>Descrição Despesa</t>
  </si>
  <si>
    <t>CNPJ / CPF Fornecedor</t>
  </si>
  <si>
    <t>Dados Contrato e/ou Licitação</t>
  </si>
  <si>
    <t>REPASSADOR</t>
  </si>
  <si>
    <t>RECEBEDOR</t>
  </si>
  <si>
    <t xml:space="preserve">REPASSADOR </t>
  </si>
  <si>
    <t>VALOR ESTIPULADO - REPASSADOR (PMI) / RECEBEDOR (OSC)</t>
  </si>
  <si>
    <t>PARC 01 JANEIRO</t>
  </si>
  <si>
    <t>PARC 02 FEVEREIRO</t>
  </si>
  <si>
    <t>PARC 03 MARÇO</t>
  </si>
  <si>
    <t>PARC 04 ABRIL</t>
  </si>
  <si>
    <t>PARC 05 MAIO</t>
  </si>
  <si>
    <t>PARC 06 JUNHO</t>
  </si>
  <si>
    <t>PARC 07 JULHO</t>
  </si>
  <si>
    <t>PARC 08 AGOSTO</t>
  </si>
  <si>
    <t>PARC 09 SETEMBRO</t>
  </si>
  <si>
    <t>PARC 10 OUTUBRO</t>
  </si>
  <si>
    <t>PARC 11 NOVEMBRO</t>
  </si>
  <si>
    <t>PARC 12 DEZEMBRO</t>
  </si>
  <si>
    <t>BALANCETE ACUMULADO</t>
  </si>
  <si>
    <t>PLANO DE APLICAÇÃO DOS RECURSOS</t>
  </si>
  <si>
    <t>ÚNICA</t>
  </si>
  <si>
    <t>Entidade: Associação Desportiva Itajaiense</t>
  </si>
  <si>
    <t>Responsável : Vinicius do Nascimento</t>
  </si>
  <si>
    <t>Telefone p/ contato:  (47) 99969-6020</t>
  </si>
  <si>
    <t>E-MAIL: vinicius@sesinformatica.com.br</t>
  </si>
  <si>
    <t>Não se aplica</t>
  </si>
  <si>
    <t>abr-nov</t>
  </si>
  <si>
    <t>TED</t>
  </si>
  <si>
    <t>1/2</t>
  </si>
  <si>
    <t xml:space="preserve">TED </t>
  </si>
  <si>
    <t>82.953.290/0001-52</t>
  </si>
  <si>
    <t>FEDERAÇÃO CATARINENSE DE HANDEBOL</t>
  </si>
  <si>
    <t>1/3</t>
  </si>
  <si>
    <t>1/4</t>
  </si>
  <si>
    <t xml:space="preserve">1/5 </t>
  </si>
  <si>
    <t>17.180.796/0001-04</t>
  </si>
  <si>
    <t>1/6</t>
  </si>
  <si>
    <t>1/7</t>
  </si>
  <si>
    <t>Transporte Terrestre</t>
  </si>
  <si>
    <t>VIA FLY CONSULTORIA EM VIAGENS</t>
  </si>
  <si>
    <t>14/ABR A 28/NOV - 2018</t>
  </si>
  <si>
    <t xml:space="preserve">07/12/2018. </t>
  </si>
  <si>
    <t>011/2018</t>
  </si>
  <si>
    <t>Transferência Nacional</t>
  </si>
  <si>
    <t>Transferencia de atletas nacional</t>
  </si>
  <si>
    <t>Anuidade, Inscrições, Transferência Estadaual e Nacional</t>
  </si>
  <si>
    <t xml:space="preserve">Água Mineral </t>
  </si>
  <si>
    <t>PONTO BÁSICO COMÉRCIO LTDA</t>
  </si>
  <si>
    <t xml:space="preserve">Caixas de água mineral </t>
  </si>
  <si>
    <t>Passagens Aéreas</t>
  </si>
  <si>
    <t>12.262.330/0001-34</t>
  </si>
  <si>
    <t>Passagens Aéreas para atletas e comissão</t>
  </si>
  <si>
    <t>27.016.856/0001-01</t>
  </si>
  <si>
    <t>HOTEL POUSO ALEGRE</t>
  </si>
  <si>
    <t>1/8</t>
  </si>
  <si>
    <t>1/9</t>
  </si>
  <si>
    <t xml:space="preserve">Transporte Terrestre </t>
  </si>
  <si>
    <t>1/10</t>
  </si>
  <si>
    <t>14.080.422/0001-29</t>
  </si>
  <si>
    <t>DIEGO DE OLIVEIRA PERICO</t>
  </si>
  <si>
    <t xml:space="preserve">Refeições </t>
  </si>
  <si>
    <t>1/11</t>
  </si>
  <si>
    <t xml:space="preserve">DEVOLUÇÃO FMEL </t>
  </si>
  <si>
    <t>76.702.190/0001-50</t>
  </si>
  <si>
    <t>FUNDAÇÃO MUNICIPAL DE ESPORTE E LAZER - FMEL</t>
  </si>
  <si>
    <t>TEV</t>
  </si>
  <si>
    <t xml:space="preserve">DEVOLUÇÃO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</si>
</sst>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#,##0.00_ ;[Red]\-#,##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267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0" xfId="0" applyBorder="1"/>
    <xf numFmtId="14" fontId="0" fillId="0" borderId="0" xfId="0" applyNumberFormat="1"/>
    <xf numFmtId="0" fontId="0" fillId="0" borderId="0" xfId="0" applyFill="1"/>
    <xf numFmtId="0" fontId="6" fillId="0" borderId="0" xfId="0" applyFont="1"/>
    <xf numFmtId="43" fontId="6" fillId="0" borderId="0" xfId="1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Fill="1"/>
    <xf numFmtId="43" fontId="6" fillId="0" borderId="0" xfId="1" applyFont="1" applyFill="1"/>
    <xf numFmtId="0" fontId="0" fillId="0" borderId="0" xfId="0" applyFill="1" applyBorder="1"/>
    <xf numFmtId="0" fontId="7" fillId="0" borderId="0" xfId="0" applyFont="1" applyFill="1"/>
    <xf numFmtId="0" fontId="0" fillId="0" borderId="0" xfId="0" applyAlignment="1"/>
    <xf numFmtId="0" fontId="0" fillId="0" borderId="0" xfId="0" applyBorder="1" applyAlignment="1"/>
    <xf numFmtId="0" fontId="0" fillId="0" borderId="6" xfId="0" applyFill="1" applyBorder="1"/>
    <xf numFmtId="0" fontId="11" fillId="0" borderId="6" xfId="0" applyFont="1" applyFill="1" applyBorder="1" applyAlignment="1"/>
    <xf numFmtId="43" fontId="11" fillId="0" borderId="6" xfId="1" applyFont="1" applyFill="1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4" xfId="0" applyBorder="1" applyAlignment="1">
      <alignment horizont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3" fillId="0" borderId="0" xfId="0" applyFont="1"/>
    <xf numFmtId="0" fontId="15" fillId="0" borderId="0" xfId="0" applyFont="1"/>
    <xf numFmtId="0" fontId="15" fillId="0" borderId="1" xfId="0" applyFont="1" applyBorder="1"/>
    <xf numFmtId="0" fontId="15" fillId="0" borderId="14" xfId="0" applyFont="1" applyBorder="1"/>
    <xf numFmtId="0" fontId="15" fillId="0" borderId="16" xfId="0" applyFont="1" applyBorder="1"/>
    <xf numFmtId="0" fontId="15" fillId="0" borderId="17" xfId="0" applyFont="1" applyBorder="1"/>
    <xf numFmtId="164" fontId="8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6" fillId="0" borderId="1" xfId="2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justify"/>
    </xf>
    <xf numFmtId="0" fontId="2" fillId="0" borderId="8" xfId="0" applyFont="1" applyBorder="1" applyAlignment="1">
      <alignment horizontal="left" vertical="justify"/>
    </xf>
    <xf numFmtId="164" fontId="1" fillId="0" borderId="9" xfId="0" applyNumberFormat="1" applyFont="1" applyBorder="1" applyAlignment="1">
      <alignment horizontal="left" vertical="justify"/>
    </xf>
    <xf numFmtId="165" fontId="1" fillId="0" borderId="9" xfId="0" applyNumberFormat="1" applyFont="1" applyBorder="1" applyAlignment="1">
      <alignment horizontal="left" vertical="justify"/>
    </xf>
    <xf numFmtId="0" fontId="1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164" fontId="8" fillId="5" borderId="14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49" fontId="6" fillId="0" borderId="13" xfId="1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/>
    </xf>
    <xf numFmtId="166" fontId="18" fillId="0" borderId="1" xfId="0" applyNumberFormat="1" applyFont="1" applyFill="1" applyBorder="1"/>
    <xf numFmtId="166" fontId="6" fillId="0" borderId="1" xfId="0" applyNumberFormat="1" applyFont="1" applyFill="1" applyBorder="1"/>
    <xf numFmtId="43" fontId="11" fillId="0" borderId="0" xfId="1" applyFont="1" applyFill="1" applyBorder="1"/>
    <xf numFmtId="0" fontId="9" fillId="0" borderId="0" xfId="0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wrapText="1"/>
    </xf>
    <xf numFmtId="166" fontId="6" fillId="6" borderId="1" xfId="0" applyNumberFormat="1" applyFont="1" applyFill="1" applyBorder="1" applyAlignment="1">
      <alignment horizontal="center"/>
    </xf>
    <xf numFmtId="166" fontId="18" fillId="6" borderId="1" xfId="0" applyNumberFormat="1" applyFont="1" applyFill="1" applyBorder="1"/>
    <xf numFmtId="166" fontId="6" fillId="6" borderId="1" xfId="0" applyNumberFormat="1" applyFont="1" applyFill="1" applyBorder="1"/>
    <xf numFmtId="166" fontId="6" fillId="6" borderId="1" xfId="0" applyNumberFormat="1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166" fontId="19" fillId="6" borderId="1" xfId="0" applyNumberFormat="1" applyFont="1" applyFill="1" applyBorder="1"/>
    <xf numFmtId="0" fontId="1" fillId="0" borderId="26" xfId="0" applyFont="1" applyFill="1" applyBorder="1" applyAlignment="1">
      <alignment vertical="center"/>
    </xf>
    <xf numFmtId="14" fontId="0" fillId="0" borderId="26" xfId="0" applyNumberFormat="1" applyFill="1" applyBorder="1" applyAlignment="1"/>
    <xf numFmtId="0" fontId="0" fillId="0" borderId="26" xfId="0" applyFill="1" applyBorder="1" applyAlignment="1">
      <alignment vertical="center"/>
    </xf>
    <xf numFmtId="0" fontId="2" fillId="7" borderId="1" xfId="0" applyFont="1" applyFill="1" applyBorder="1" applyAlignment="1">
      <alignment horizontal="center"/>
    </xf>
    <xf numFmtId="166" fontId="2" fillId="7" borderId="1" xfId="0" applyNumberFormat="1" applyFont="1" applyFill="1" applyBorder="1" applyAlignment="1">
      <alignment horizontal="center"/>
    </xf>
    <xf numFmtId="166" fontId="2" fillId="7" borderId="1" xfId="0" applyNumberFormat="1" applyFont="1" applyFill="1" applyBorder="1"/>
    <xf numFmtId="166" fontId="2" fillId="7" borderId="1" xfId="0" applyNumberFormat="1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4" xfId="0" applyFont="1" applyBorder="1"/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3" fillId="6" borderId="30" xfId="0" applyFont="1" applyFill="1" applyBorder="1" applyAlignment="1">
      <alignment horizontal="center"/>
    </xf>
    <xf numFmtId="0" fontId="0" fillId="0" borderId="18" xfId="0" applyBorder="1"/>
    <xf numFmtId="0" fontId="0" fillId="7" borderId="18" xfId="0" applyFill="1" applyBorder="1"/>
    <xf numFmtId="0" fontId="0" fillId="0" borderId="28" xfId="0" applyBorder="1"/>
    <xf numFmtId="0" fontId="2" fillId="6" borderId="13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0" fillId="6" borderId="16" xfId="0" applyFill="1" applyBorder="1"/>
    <xf numFmtId="0" fontId="3" fillId="6" borderId="1" xfId="0" applyFont="1" applyFill="1" applyBorder="1"/>
    <xf numFmtId="0" fontId="3" fillId="6" borderId="14" xfId="0" applyFont="1" applyFill="1" applyBorder="1"/>
    <xf numFmtId="0" fontId="3" fillId="6" borderId="16" xfId="0" applyFont="1" applyFill="1" applyBorder="1"/>
    <xf numFmtId="0" fontId="3" fillId="6" borderId="17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0" fillId="6" borderId="13" xfId="0" applyFill="1" applyBorder="1"/>
    <xf numFmtId="0" fontId="0" fillId="6" borderId="15" xfId="0" applyFill="1" applyBorder="1"/>
    <xf numFmtId="0" fontId="1" fillId="6" borderId="10" xfId="0" applyFont="1" applyFill="1" applyBorder="1"/>
    <xf numFmtId="0" fontId="1" fillId="6" borderId="21" xfId="0" applyFont="1" applyFill="1" applyBorder="1"/>
    <xf numFmtId="0" fontId="1" fillId="6" borderId="22" xfId="0" applyFont="1" applyFill="1" applyBorder="1"/>
    <xf numFmtId="0" fontId="1" fillId="6" borderId="23" xfId="0" applyFont="1" applyFill="1" applyBorder="1"/>
    <xf numFmtId="0" fontId="3" fillId="6" borderId="14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4" fillId="6" borderId="10" xfId="0" applyFont="1" applyFill="1" applyBorder="1"/>
    <xf numFmtId="0" fontId="14" fillId="6" borderId="11" xfId="0" applyFont="1" applyFill="1" applyBorder="1"/>
    <xf numFmtId="0" fontId="14" fillId="6" borderId="12" xfId="0" applyFont="1" applyFill="1" applyBorder="1"/>
    <xf numFmtId="0" fontId="16" fillId="6" borderId="13" xfId="0" applyFont="1" applyFill="1" applyBorder="1"/>
    <xf numFmtId="0" fontId="15" fillId="6" borderId="13" xfId="0" applyFont="1" applyFill="1" applyBorder="1"/>
    <xf numFmtId="0" fontId="15" fillId="6" borderId="15" xfId="0" applyFont="1" applyFill="1" applyBorder="1"/>
    <xf numFmtId="0" fontId="14" fillId="6" borderId="21" xfId="0" applyFont="1" applyFill="1" applyBorder="1"/>
    <xf numFmtId="0" fontId="14" fillId="6" borderId="22" xfId="0" applyFont="1" applyFill="1" applyBorder="1"/>
    <xf numFmtId="0" fontId="14" fillId="6" borderId="23" xfId="0" applyFont="1" applyFill="1" applyBorder="1"/>
    <xf numFmtId="164" fontId="20" fillId="0" borderId="1" xfId="0" applyNumberFormat="1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6" fontId="1" fillId="2" borderId="1" xfId="1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justify"/>
    </xf>
    <xf numFmtId="0" fontId="0" fillId="0" borderId="25" xfId="0" applyBorder="1" applyAlignment="1">
      <alignment horizontal="left" vertical="justify"/>
    </xf>
    <xf numFmtId="0" fontId="2" fillId="0" borderId="7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/>
    </xf>
    <xf numFmtId="0" fontId="2" fillId="0" borderId="8" xfId="0" applyFont="1" applyBorder="1" applyAlignment="1">
      <alignment horizontal="left" vertical="justify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14" fontId="0" fillId="0" borderId="14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6" fontId="1" fillId="2" borderId="3" xfId="1" applyNumberFormat="1" applyFont="1" applyFill="1" applyBorder="1" applyAlignment="1"/>
    <xf numFmtId="166" fontId="1" fillId="2" borderId="5" xfId="1" applyNumberFormat="1" applyFont="1" applyFill="1" applyBorder="1" applyAlignment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/>
    <xf numFmtId="166" fontId="1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6" borderId="28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6" borderId="33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CC"/>
      <color rgb="FFFF33CC"/>
      <color rgb="FFFF66FF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Y31"/>
  <sheetViews>
    <sheetView tabSelected="1" topLeftCell="B16" workbookViewId="0">
      <selection activeCell="E20" sqref="E20"/>
    </sheetView>
  </sheetViews>
  <sheetFormatPr defaultRowHeight="15" x14ac:dyDescent="0.25"/>
  <cols>
    <col min="1" max="1" width="11.7109375" customWidth="1"/>
    <col min="2" max="2" width="11" customWidth="1"/>
    <col min="3" max="3" width="13.5703125" customWidth="1"/>
    <col min="4" max="4" width="10.5703125" customWidth="1"/>
    <col min="5" max="5" width="12.7109375" customWidth="1"/>
    <col min="6" max="6" width="10.28515625" customWidth="1"/>
    <col min="7" max="7" width="17.42578125" customWidth="1"/>
    <col min="10" max="10" width="9.140625" customWidth="1"/>
    <col min="12" max="12" width="6.5703125" customWidth="1"/>
    <col min="13" max="13" width="3.140625" customWidth="1"/>
    <col min="14" max="14" width="14.42578125" customWidth="1"/>
    <col min="15" max="15" width="17.28515625" bestFit="1" customWidth="1"/>
    <col min="16" max="16" width="18.7109375" bestFit="1" customWidth="1"/>
    <col min="17" max="18" width="15.85546875" bestFit="1" customWidth="1"/>
    <col min="19" max="19" width="3.140625" bestFit="1" customWidth="1"/>
    <col min="20" max="20" width="9.5703125" bestFit="1" customWidth="1"/>
  </cols>
  <sheetData>
    <row r="1" spans="1:25" ht="18" customHeight="1" x14ac:dyDescent="0.25">
      <c r="A1" s="155" t="s">
        <v>30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7"/>
    </row>
    <row r="2" spans="1:25" ht="18" customHeight="1" x14ac:dyDescent="0.25">
      <c r="A2" s="161" t="s">
        <v>0</v>
      </c>
      <c r="B2" s="159"/>
      <c r="C2" s="159"/>
      <c r="D2" s="159"/>
      <c r="E2" s="159"/>
      <c r="F2" s="159"/>
      <c r="G2" s="159"/>
      <c r="H2" s="159"/>
      <c r="I2" s="162"/>
      <c r="J2" s="158" t="s">
        <v>31</v>
      </c>
      <c r="K2" s="159"/>
      <c r="L2" s="159"/>
      <c r="M2" s="159"/>
      <c r="N2" s="159"/>
      <c r="O2" s="159"/>
      <c r="P2" s="159"/>
      <c r="Q2" s="159"/>
      <c r="R2" s="160"/>
    </row>
    <row r="3" spans="1:25" ht="18" customHeight="1" x14ac:dyDescent="0.25">
      <c r="A3" s="57" t="s">
        <v>1</v>
      </c>
      <c r="B3" s="26" t="s">
        <v>2</v>
      </c>
      <c r="C3" s="174" t="s">
        <v>3</v>
      </c>
      <c r="D3" s="174"/>
      <c r="E3" s="174" t="s">
        <v>29</v>
      </c>
      <c r="F3" s="174"/>
      <c r="G3" s="174" t="s">
        <v>28</v>
      </c>
      <c r="H3" s="174"/>
      <c r="I3" s="174"/>
      <c r="J3" s="206" t="s">
        <v>35</v>
      </c>
      <c r="K3" s="207"/>
      <c r="L3" s="207"/>
      <c r="M3" s="207"/>
      <c r="N3" s="208"/>
      <c r="O3" s="174" t="s">
        <v>36</v>
      </c>
      <c r="P3" s="174"/>
      <c r="Q3" s="174" t="s">
        <v>37</v>
      </c>
      <c r="R3" s="176"/>
    </row>
    <row r="4" spans="1:25" ht="18" customHeight="1" x14ac:dyDescent="0.25">
      <c r="A4" s="32" t="s">
        <v>160</v>
      </c>
      <c r="B4" s="27">
        <v>2018</v>
      </c>
      <c r="C4" s="183" t="s">
        <v>154</v>
      </c>
      <c r="D4" s="183"/>
      <c r="E4" s="183" t="s">
        <v>176</v>
      </c>
      <c r="F4" s="183"/>
      <c r="G4" s="184" t="s">
        <v>174</v>
      </c>
      <c r="H4" s="183"/>
      <c r="I4" s="183"/>
      <c r="J4" s="209">
        <v>20000</v>
      </c>
      <c r="K4" s="210"/>
      <c r="L4" s="210"/>
      <c r="M4" s="210"/>
      <c r="N4" s="211"/>
      <c r="O4" s="175">
        <v>43322</v>
      </c>
      <c r="P4" s="175"/>
      <c r="Q4" s="175">
        <v>43432</v>
      </c>
      <c r="R4" s="177"/>
    </row>
    <row r="5" spans="1:25" ht="18" customHeight="1" x14ac:dyDescent="0.25">
      <c r="A5" s="169" t="s">
        <v>155</v>
      </c>
      <c r="B5" s="170"/>
      <c r="C5" s="170"/>
      <c r="D5" s="170"/>
      <c r="E5" s="170"/>
      <c r="F5" s="170"/>
      <c r="G5" s="170"/>
      <c r="H5" s="202" t="s">
        <v>157</v>
      </c>
      <c r="I5" s="203"/>
      <c r="J5" s="203"/>
      <c r="K5" s="203"/>
      <c r="L5" s="203"/>
      <c r="M5" s="203"/>
      <c r="N5" s="205"/>
      <c r="O5" s="202" t="s">
        <v>158</v>
      </c>
      <c r="P5" s="203"/>
      <c r="Q5" s="203"/>
      <c r="R5" s="204"/>
      <c r="V5" s="3"/>
      <c r="W5" s="3"/>
      <c r="X5" s="3"/>
      <c r="Y5" s="3"/>
    </row>
    <row r="6" spans="1:25" ht="18" customHeight="1" x14ac:dyDescent="0.25">
      <c r="A6" s="169" t="s">
        <v>156</v>
      </c>
      <c r="B6" s="170"/>
      <c r="C6" s="170"/>
      <c r="D6" s="170"/>
      <c r="E6" s="170"/>
      <c r="F6" s="170"/>
      <c r="G6" s="170"/>
      <c r="H6" s="202" t="s">
        <v>157</v>
      </c>
      <c r="I6" s="203"/>
      <c r="J6" s="203"/>
      <c r="K6" s="203"/>
      <c r="L6" s="203"/>
      <c r="M6" s="203"/>
      <c r="N6" s="205"/>
      <c r="O6" s="202" t="s">
        <v>158</v>
      </c>
      <c r="P6" s="203"/>
      <c r="Q6" s="203"/>
      <c r="R6" s="204"/>
      <c r="V6" s="3"/>
      <c r="W6" s="192"/>
      <c r="X6" s="192"/>
      <c r="Y6" s="3"/>
    </row>
    <row r="7" spans="1:25" ht="15.75" x14ac:dyDescent="0.25">
      <c r="A7" s="171" t="s">
        <v>5</v>
      </c>
      <c r="B7" s="172"/>
      <c r="C7" s="172"/>
      <c r="D7" s="172"/>
      <c r="E7" s="172"/>
      <c r="F7" s="172"/>
      <c r="G7" s="172" t="s">
        <v>6</v>
      </c>
      <c r="H7" s="172"/>
      <c r="I7" s="172"/>
      <c r="J7" s="172"/>
      <c r="K7" s="172"/>
      <c r="L7" s="172"/>
      <c r="M7" s="172"/>
      <c r="N7" s="25"/>
      <c r="O7" s="25" t="s">
        <v>7</v>
      </c>
      <c r="P7" s="25" t="s">
        <v>8</v>
      </c>
      <c r="Q7" s="25" t="s">
        <v>7</v>
      </c>
      <c r="R7" s="58" t="s">
        <v>8</v>
      </c>
      <c r="S7" s="5"/>
      <c r="V7" s="3"/>
      <c r="W7" s="192"/>
      <c r="X7" s="192"/>
      <c r="Y7" s="3"/>
    </row>
    <row r="8" spans="1:25" ht="21" customHeight="1" x14ac:dyDescent="0.25">
      <c r="A8" s="173" t="s">
        <v>129</v>
      </c>
      <c r="B8" s="174" t="s">
        <v>11</v>
      </c>
      <c r="C8" s="174"/>
      <c r="D8" s="185" t="s">
        <v>9</v>
      </c>
      <c r="E8" s="185" t="s">
        <v>10</v>
      </c>
      <c r="F8" s="185" t="s">
        <v>131</v>
      </c>
      <c r="G8" s="185" t="s">
        <v>134</v>
      </c>
      <c r="H8" s="174" t="s">
        <v>132</v>
      </c>
      <c r="I8" s="174"/>
      <c r="J8" s="174"/>
      <c r="K8" s="174" t="s">
        <v>133</v>
      </c>
      <c r="L8" s="174"/>
      <c r="M8" s="174"/>
      <c r="N8" s="185" t="s">
        <v>135</v>
      </c>
      <c r="O8" s="39" t="s">
        <v>127</v>
      </c>
      <c r="P8" s="39" t="s">
        <v>127</v>
      </c>
      <c r="Q8" s="52" t="s">
        <v>128</v>
      </c>
      <c r="R8" s="59" t="s">
        <v>128</v>
      </c>
      <c r="V8" s="3"/>
      <c r="W8" s="41"/>
      <c r="X8" s="42"/>
      <c r="Y8" s="3"/>
    </row>
    <row r="9" spans="1:25" ht="21" customHeight="1" x14ac:dyDescent="0.25">
      <c r="A9" s="173"/>
      <c r="B9" s="174"/>
      <c r="C9" s="174"/>
      <c r="D9" s="185"/>
      <c r="E9" s="185"/>
      <c r="F9" s="185"/>
      <c r="G9" s="185"/>
      <c r="H9" s="174"/>
      <c r="I9" s="174"/>
      <c r="J9" s="174"/>
      <c r="K9" s="174"/>
      <c r="L9" s="174"/>
      <c r="M9" s="174"/>
      <c r="N9" s="185"/>
      <c r="O9" s="145">
        <v>20000</v>
      </c>
      <c r="P9" s="40" t="s">
        <v>25</v>
      </c>
      <c r="Q9" s="52" t="s">
        <v>26</v>
      </c>
      <c r="R9" s="60">
        <v>0</v>
      </c>
      <c r="V9" s="3"/>
      <c r="W9" s="43"/>
      <c r="X9" s="42"/>
      <c r="Y9" s="3"/>
    </row>
    <row r="10" spans="1:25" s="11" customFormat="1" ht="52.5" customHeight="1" x14ac:dyDescent="0.2">
      <c r="A10" s="61" t="s">
        <v>130</v>
      </c>
      <c r="B10" s="186" t="s">
        <v>177</v>
      </c>
      <c r="C10" s="186"/>
      <c r="D10" s="62">
        <v>43329</v>
      </c>
      <c r="E10" s="48">
        <v>1093</v>
      </c>
      <c r="F10" s="49" t="s">
        <v>161</v>
      </c>
      <c r="G10" s="50" t="s">
        <v>164</v>
      </c>
      <c r="H10" s="193" t="s">
        <v>165</v>
      </c>
      <c r="I10" s="193"/>
      <c r="J10" s="193"/>
      <c r="K10" s="194" t="s">
        <v>178</v>
      </c>
      <c r="L10" s="195"/>
      <c r="M10" s="196"/>
      <c r="N10" s="146" t="s">
        <v>159</v>
      </c>
      <c r="O10" s="46">
        <v>0</v>
      </c>
      <c r="P10" s="46">
        <v>500</v>
      </c>
      <c r="Q10" s="46">
        <v>0</v>
      </c>
      <c r="R10" s="46">
        <v>0</v>
      </c>
      <c r="V10" s="44"/>
      <c r="W10" s="43"/>
      <c r="X10" s="42"/>
      <c r="Y10" s="44"/>
    </row>
    <row r="11" spans="1:25" s="11" customFormat="1" ht="40.5" customHeight="1" x14ac:dyDescent="0.2">
      <c r="A11" s="61" t="s">
        <v>162</v>
      </c>
      <c r="B11" s="186" t="s">
        <v>179</v>
      </c>
      <c r="C11" s="186"/>
      <c r="D11" s="62">
        <v>43335</v>
      </c>
      <c r="E11" s="48">
        <v>1111</v>
      </c>
      <c r="F11" s="49" t="s">
        <v>163</v>
      </c>
      <c r="G11" s="150" t="s">
        <v>164</v>
      </c>
      <c r="H11" s="193" t="s">
        <v>165</v>
      </c>
      <c r="I11" s="193"/>
      <c r="J11" s="193"/>
      <c r="K11" s="193" t="s">
        <v>179</v>
      </c>
      <c r="L11" s="193"/>
      <c r="M11" s="193"/>
      <c r="N11" s="146" t="s">
        <v>159</v>
      </c>
      <c r="O11" s="46">
        <v>0</v>
      </c>
      <c r="P11" s="46">
        <v>3900</v>
      </c>
      <c r="Q11" s="46">
        <v>0</v>
      </c>
      <c r="R11" s="46">
        <v>0</v>
      </c>
      <c r="V11" s="44"/>
      <c r="W11" s="43"/>
      <c r="X11" s="42"/>
      <c r="Y11" s="44"/>
    </row>
    <row r="12" spans="1:25" s="11" customFormat="1" ht="27" customHeight="1" x14ac:dyDescent="0.2">
      <c r="A12" s="61" t="s">
        <v>166</v>
      </c>
      <c r="B12" s="186" t="s">
        <v>180</v>
      </c>
      <c r="C12" s="186"/>
      <c r="D12" s="62">
        <v>43347</v>
      </c>
      <c r="E12" s="48">
        <v>10832</v>
      </c>
      <c r="F12" s="49" t="s">
        <v>161</v>
      </c>
      <c r="G12" s="51" t="s">
        <v>169</v>
      </c>
      <c r="H12" s="199" t="s">
        <v>181</v>
      </c>
      <c r="I12" s="199"/>
      <c r="J12" s="199"/>
      <c r="K12" s="193" t="s">
        <v>182</v>
      </c>
      <c r="L12" s="193"/>
      <c r="M12" s="193"/>
      <c r="N12" s="146" t="s">
        <v>159</v>
      </c>
      <c r="O12" s="46">
        <v>0</v>
      </c>
      <c r="P12" s="46">
        <v>1400</v>
      </c>
      <c r="Q12" s="46">
        <v>0</v>
      </c>
      <c r="R12" s="46">
        <v>0</v>
      </c>
      <c r="V12" s="44"/>
      <c r="W12" s="43"/>
      <c r="X12" s="42"/>
      <c r="Y12" s="44"/>
    </row>
    <row r="13" spans="1:25" s="11" customFormat="1" ht="29.25" customHeight="1" x14ac:dyDescent="0.2">
      <c r="A13" s="61" t="s">
        <v>167</v>
      </c>
      <c r="B13" s="186" t="s">
        <v>183</v>
      </c>
      <c r="C13" s="186"/>
      <c r="D13" s="62">
        <v>43361</v>
      </c>
      <c r="E13" s="152">
        <v>4588</v>
      </c>
      <c r="F13" s="147" t="s">
        <v>161</v>
      </c>
      <c r="G13" s="49" t="s">
        <v>184</v>
      </c>
      <c r="H13" s="193" t="s">
        <v>173</v>
      </c>
      <c r="I13" s="193"/>
      <c r="J13" s="193"/>
      <c r="K13" s="193" t="s">
        <v>185</v>
      </c>
      <c r="L13" s="193"/>
      <c r="M13" s="193"/>
      <c r="N13" s="146" t="s">
        <v>159</v>
      </c>
      <c r="O13" s="46">
        <v>0</v>
      </c>
      <c r="P13" s="46">
        <v>2000</v>
      </c>
      <c r="Q13" s="46">
        <v>0</v>
      </c>
      <c r="R13" s="46">
        <v>0</v>
      </c>
      <c r="V13" s="44"/>
      <c r="W13" s="43"/>
      <c r="X13" s="42"/>
      <c r="Y13" s="44"/>
    </row>
    <row r="14" spans="1:25" s="11" customFormat="1" ht="29.25" customHeight="1" x14ac:dyDescent="0.2">
      <c r="A14" s="61" t="s">
        <v>168</v>
      </c>
      <c r="B14" s="186" t="s">
        <v>183</v>
      </c>
      <c r="C14" s="186"/>
      <c r="D14" s="62">
        <v>43369</v>
      </c>
      <c r="E14" s="48">
        <v>4703</v>
      </c>
      <c r="F14" s="49" t="s">
        <v>161</v>
      </c>
      <c r="G14" s="151" t="s">
        <v>184</v>
      </c>
      <c r="H14" s="193" t="s">
        <v>173</v>
      </c>
      <c r="I14" s="193"/>
      <c r="J14" s="193"/>
      <c r="K14" s="193" t="s">
        <v>185</v>
      </c>
      <c r="L14" s="193"/>
      <c r="M14" s="193"/>
      <c r="N14" s="146" t="s">
        <v>159</v>
      </c>
      <c r="O14" s="46">
        <v>0</v>
      </c>
      <c r="P14" s="46">
        <v>426</v>
      </c>
      <c r="Q14" s="46">
        <v>0</v>
      </c>
      <c r="R14" s="46">
        <v>0</v>
      </c>
      <c r="V14" s="44"/>
      <c r="W14" s="44"/>
      <c r="X14" s="44"/>
      <c r="Y14" s="44"/>
    </row>
    <row r="15" spans="1:25" s="11" customFormat="1" ht="26.25" customHeight="1" x14ac:dyDescent="0.2">
      <c r="A15" s="61" t="s">
        <v>170</v>
      </c>
      <c r="B15" s="186" t="s">
        <v>183</v>
      </c>
      <c r="C15" s="186"/>
      <c r="D15" s="62">
        <v>43377</v>
      </c>
      <c r="E15" s="48">
        <v>4740</v>
      </c>
      <c r="F15" s="49" t="s">
        <v>161</v>
      </c>
      <c r="G15" s="151" t="s">
        <v>184</v>
      </c>
      <c r="H15" s="193" t="s">
        <v>173</v>
      </c>
      <c r="I15" s="193"/>
      <c r="J15" s="193"/>
      <c r="K15" s="193" t="s">
        <v>185</v>
      </c>
      <c r="L15" s="193"/>
      <c r="M15" s="193"/>
      <c r="N15" s="146" t="s">
        <v>159</v>
      </c>
      <c r="O15" s="46">
        <v>0</v>
      </c>
      <c r="P15" s="46">
        <v>1552.44</v>
      </c>
      <c r="Q15" s="46">
        <v>0</v>
      </c>
      <c r="R15" s="46">
        <v>0</v>
      </c>
      <c r="V15" s="44"/>
      <c r="W15" s="44"/>
      <c r="X15" s="44"/>
      <c r="Y15" s="44"/>
    </row>
    <row r="16" spans="1:25" s="11" customFormat="1" ht="15" customHeight="1" x14ac:dyDescent="0.2">
      <c r="A16" s="61" t="s">
        <v>171</v>
      </c>
      <c r="B16" s="187" t="s">
        <v>104</v>
      </c>
      <c r="C16" s="187"/>
      <c r="D16" s="148">
        <v>43392</v>
      </c>
      <c r="E16" s="49">
        <v>93</v>
      </c>
      <c r="F16" s="49" t="s">
        <v>161</v>
      </c>
      <c r="G16" s="50" t="s">
        <v>186</v>
      </c>
      <c r="H16" s="199" t="s">
        <v>187</v>
      </c>
      <c r="I16" s="199"/>
      <c r="J16" s="199"/>
      <c r="K16" s="199" t="s">
        <v>104</v>
      </c>
      <c r="L16" s="199"/>
      <c r="M16" s="199"/>
      <c r="N16" s="146" t="s">
        <v>159</v>
      </c>
      <c r="O16" s="46">
        <v>0</v>
      </c>
      <c r="P16" s="46">
        <v>3553</v>
      </c>
      <c r="Q16" s="46">
        <v>0</v>
      </c>
      <c r="R16" s="46">
        <v>0</v>
      </c>
    </row>
    <row r="17" spans="1:20" s="11" customFormat="1" ht="25.5" customHeight="1" x14ac:dyDescent="0.2">
      <c r="A17" s="61" t="s">
        <v>188</v>
      </c>
      <c r="B17" s="186" t="s">
        <v>180</v>
      </c>
      <c r="C17" s="186"/>
      <c r="D17" s="153">
        <v>43423</v>
      </c>
      <c r="E17" s="49">
        <v>11333</v>
      </c>
      <c r="F17" s="151" t="s">
        <v>161</v>
      </c>
      <c r="G17" s="51" t="s">
        <v>169</v>
      </c>
      <c r="H17" s="199" t="s">
        <v>181</v>
      </c>
      <c r="I17" s="199"/>
      <c r="J17" s="199"/>
      <c r="K17" s="193" t="s">
        <v>182</v>
      </c>
      <c r="L17" s="193"/>
      <c r="M17" s="193"/>
      <c r="N17" s="149" t="s">
        <v>159</v>
      </c>
      <c r="O17" s="46">
        <v>0</v>
      </c>
      <c r="P17" s="46">
        <v>2428.16</v>
      </c>
      <c r="Q17" s="46">
        <v>0</v>
      </c>
      <c r="R17" s="46">
        <v>0</v>
      </c>
    </row>
    <row r="18" spans="1:20" s="11" customFormat="1" ht="15" customHeight="1" x14ac:dyDescent="0.2">
      <c r="A18" s="61" t="s">
        <v>189</v>
      </c>
      <c r="B18" s="187" t="s">
        <v>190</v>
      </c>
      <c r="C18" s="187"/>
      <c r="D18" s="153">
        <v>43423</v>
      </c>
      <c r="E18" s="49">
        <v>4953</v>
      </c>
      <c r="F18" s="151" t="s">
        <v>161</v>
      </c>
      <c r="G18" s="151" t="s">
        <v>184</v>
      </c>
      <c r="H18" s="193" t="s">
        <v>173</v>
      </c>
      <c r="I18" s="193"/>
      <c r="J18" s="193"/>
      <c r="K18" s="199" t="s">
        <v>172</v>
      </c>
      <c r="L18" s="199"/>
      <c r="M18" s="199"/>
      <c r="N18" s="149" t="s">
        <v>159</v>
      </c>
      <c r="O18" s="46">
        <v>0</v>
      </c>
      <c r="P18" s="46">
        <v>2000</v>
      </c>
      <c r="Q18" s="46">
        <v>0</v>
      </c>
      <c r="R18" s="46">
        <v>0</v>
      </c>
    </row>
    <row r="19" spans="1:20" s="11" customFormat="1" ht="15" customHeight="1" x14ac:dyDescent="0.2">
      <c r="A19" s="61" t="s">
        <v>191</v>
      </c>
      <c r="B19" s="187" t="s">
        <v>104</v>
      </c>
      <c r="C19" s="187"/>
      <c r="D19" s="153">
        <v>43426</v>
      </c>
      <c r="E19" s="154">
        <v>2014798</v>
      </c>
      <c r="F19" s="151" t="s">
        <v>161</v>
      </c>
      <c r="G19" s="50" t="s">
        <v>192</v>
      </c>
      <c r="H19" s="199" t="s">
        <v>193</v>
      </c>
      <c r="I19" s="199"/>
      <c r="J19" s="199"/>
      <c r="K19" s="199" t="s">
        <v>194</v>
      </c>
      <c r="L19" s="199"/>
      <c r="M19" s="199"/>
      <c r="N19" s="149" t="s">
        <v>159</v>
      </c>
      <c r="O19" s="46">
        <v>0</v>
      </c>
      <c r="P19" s="46">
        <v>2240</v>
      </c>
      <c r="Q19" s="46">
        <v>0</v>
      </c>
      <c r="R19" s="63">
        <v>0</v>
      </c>
    </row>
    <row r="20" spans="1:20" s="11" customFormat="1" ht="27" customHeight="1" x14ac:dyDescent="0.2">
      <c r="A20" s="61" t="s">
        <v>195</v>
      </c>
      <c r="B20" s="187" t="s">
        <v>196</v>
      </c>
      <c r="C20" s="187"/>
      <c r="D20" s="153">
        <v>43441</v>
      </c>
      <c r="E20" s="49"/>
      <c r="F20" s="151" t="s">
        <v>199</v>
      </c>
      <c r="G20" s="50" t="s">
        <v>197</v>
      </c>
      <c r="H20" s="193" t="s">
        <v>198</v>
      </c>
      <c r="I20" s="193"/>
      <c r="J20" s="193"/>
      <c r="K20" s="199" t="s">
        <v>200</v>
      </c>
      <c r="L20" s="199"/>
      <c r="M20" s="199"/>
      <c r="N20" s="149" t="s">
        <v>159</v>
      </c>
      <c r="O20" s="46">
        <v>0</v>
      </c>
      <c r="P20" s="46">
        <v>0.4</v>
      </c>
      <c r="Q20" s="46">
        <v>0</v>
      </c>
      <c r="R20" s="63">
        <v>0</v>
      </c>
    </row>
    <row r="21" spans="1:20" s="11" customFormat="1" ht="15" customHeight="1" x14ac:dyDescent="0.2">
      <c r="A21" s="61"/>
      <c r="B21" s="197"/>
      <c r="C21" s="197"/>
      <c r="D21" s="49"/>
      <c r="E21" s="49"/>
      <c r="F21" s="49"/>
      <c r="G21" s="50"/>
      <c r="H21" s="200"/>
      <c r="I21" s="200"/>
      <c r="J21" s="200"/>
      <c r="K21" s="200"/>
      <c r="L21" s="200"/>
      <c r="M21" s="200"/>
      <c r="N21" s="45"/>
      <c r="O21" s="46"/>
      <c r="P21" s="46"/>
      <c r="Q21" s="46"/>
      <c r="R21" s="63"/>
    </row>
    <row r="22" spans="1:20" s="11" customFormat="1" ht="15" customHeight="1" x14ac:dyDescent="0.2">
      <c r="A22" s="61"/>
      <c r="B22" s="197"/>
      <c r="C22" s="197"/>
      <c r="D22" s="49"/>
      <c r="E22" s="49"/>
      <c r="F22" s="49"/>
      <c r="G22" s="50"/>
      <c r="H22" s="200"/>
      <c r="I22" s="200"/>
      <c r="J22" s="200"/>
      <c r="K22" s="200"/>
      <c r="L22" s="200"/>
      <c r="M22" s="200"/>
      <c r="N22" s="45"/>
      <c r="O22" s="46"/>
      <c r="P22" s="46"/>
      <c r="Q22" s="46"/>
      <c r="R22" s="63"/>
      <c r="T22" s="12"/>
    </row>
    <row r="23" spans="1:20" s="11" customFormat="1" ht="15" customHeight="1" x14ac:dyDescent="0.2">
      <c r="A23" s="61"/>
      <c r="B23" s="197"/>
      <c r="C23" s="197"/>
      <c r="D23" s="49"/>
      <c r="E23" s="49"/>
      <c r="F23" s="49"/>
      <c r="G23" s="50"/>
      <c r="H23" s="200"/>
      <c r="I23" s="200"/>
      <c r="J23" s="200"/>
      <c r="K23" s="200"/>
      <c r="L23" s="200"/>
      <c r="M23" s="200"/>
      <c r="N23" s="45"/>
      <c r="O23" s="46"/>
      <c r="P23" s="46"/>
      <c r="Q23" s="46"/>
      <c r="R23" s="63"/>
      <c r="T23" s="12"/>
    </row>
    <row r="24" spans="1:20" s="11" customFormat="1" ht="15" customHeight="1" x14ac:dyDescent="0.2">
      <c r="A24" s="61"/>
      <c r="B24" s="197"/>
      <c r="C24" s="197"/>
      <c r="D24" s="49"/>
      <c r="E24" s="49"/>
      <c r="F24" s="49"/>
      <c r="G24" s="50"/>
      <c r="H24" s="200"/>
      <c r="I24" s="200"/>
      <c r="J24" s="200"/>
      <c r="K24" s="200"/>
      <c r="L24" s="200"/>
      <c r="M24" s="200"/>
      <c r="N24" s="45"/>
      <c r="O24" s="47"/>
      <c r="P24" s="47"/>
      <c r="Q24" s="46"/>
      <c r="R24" s="63"/>
      <c r="T24" s="12"/>
    </row>
    <row r="25" spans="1:20" s="6" customFormat="1" ht="18" customHeight="1" thickBot="1" x14ac:dyDescent="0.25">
      <c r="A25" s="64"/>
      <c r="B25" s="198"/>
      <c r="C25" s="198"/>
      <c r="D25" s="65"/>
      <c r="E25" s="65"/>
      <c r="F25" s="65"/>
      <c r="G25" s="66"/>
      <c r="H25" s="201"/>
      <c r="I25" s="201"/>
      <c r="J25" s="201"/>
      <c r="K25" s="201"/>
      <c r="L25" s="201"/>
      <c r="M25" s="201"/>
      <c r="N25" s="67"/>
      <c r="O25" s="68"/>
      <c r="P25" s="69"/>
      <c r="Q25" s="69"/>
      <c r="R25" s="70"/>
      <c r="T25" s="7"/>
    </row>
    <row r="26" spans="1:20" ht="18" customHeight="1" x14ac:dyDescent="0.25">
      <c r="A26" s="53"/>
      <c r="B26" s="53"/>
      <c r="C26" s="53"/>
      <c r="D26" s="164"/>
      <c r="E26" s="164"/>
      <c r="F26" s="165"/>
      <c r="G26" s="166" t="s">
        <v>13</v>
      </c>
      <c r="H26" s="167"/>
      <c r="I26" s="167"/>
      <c r="J26" s="167"/>
      <c r="K26" s="167"/>
      <c r="L26" s="167"/>
      <c r="M26" s="168"/>
      <c r="N26" s="54"/>
      <c r="O26" s="55">
        <f>SUM(O9:O25)</f>
        <v>20000</v>
      </c>
      <c r="P26" s="56">
        <f>SUM(P10:P25)</f>
        <v>20000</v>
      </c>
      <c r="Q26" s="55">
        <f>SUM(Q10:Q25)</f>
        <v>0</v>
      </c>
      <c r="R26" s="55">
        <f>SUM(R10:R25)</f>
        <v>0</v>
      </c>
    </row>
    <row r="27" spans="1:20" ht="15" customHeight="1" x14ac:dyDescent="0.25">
      <c r="A27" t="s">
        <v>23</v>
      </c>
      <c r="B27" s="4" t="s">
        <v>175</v>
      </c>
      <c r="G27" s="178" t="s">
        <v>27</v>
      </c>
      <c r="H27" s="179"/>
      <c r="I27" s="179"/>
      <c r="J27" s="179"/>
      <c r="K27" s="179"/>
      <c r="L27" s="179"/>
      <c r="M27" s="180"/>
      <c r="N27" s="30"/>
      <c r="O27" s="181">
        <f>O26-P26</f>
        <v>0</v>
      </c>
      <c r="P27" s="182"/>
      <c r="Q27" s="163">
        <f>Q26-R26</f>
        <v>0</v>
      </c>
      <c r="R27" s="163"/>
    </row>
    <row r="28" spans="1:20" ht="15" customHeight="1" x14ac:dyDescent="0.25"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20" ht="15" customHeight="1" x14ac:dyDescent="0.4">
      <c r="A29" s="2"/>
      <c r="B29" s="2"/>
      <c r="C29" s="2"/>
      <c r="D29" s="3"/>
      <c r="E29" s="2"/>
      <c r="F29" s="2"/>
      <c r="G29" s="2"/>
      <c r="H29" s="3"/>
      <c r="I29" s="2"/>
      <c r="J29" s="2"/>
      <c r="K29" s="2"/>
      <c r="L29" s="2"/>
      <c r="M29" s="17"/>
      <c r="N29" s="13"/>
      <c r="O29" s="13"/>
      <c r="P29" s="18"/>
      <c r="Q29" s="18"/>
      <c r="R29" s="19"/>
      <c r="S29" s="5"/>
    </row>
    <row r="30" spans="1:20" ht="15" customHeight="1" x14ac:dyDescent="0.25">
      <c r="A30" s="190"/>
      <c r="B30" s="190"/>
      <c r="C30" s="190"/>
      <c r="D30" s="16"/>
      <c r="E30" s="190"/>
      <c r="F30" s="190"/>
      <c r="G30" s="190"/>
      <c r="H30" s="16"/>
      <c r="I30" s="190"/>
      <c r="J30" s="190"/>
      <c r="K30" s="190"/>
      <c r="L30" s="190"/>
      <c r="M30" s="190"/>
      <c r="N30" s="29"/>
      <c r="O30" s="16"/>
      <c r="P30" s="188"/>
      <c r="Q30" s="188"/>
      <c r="R30" s="188"/>
      <c r="S30" s="5"/>
    </row>
    <row r="31" spans="1:20" ht="15" customHeight="1" x14ac:dyDescent="0.25">
      <c r="A31" s="191" t="s">
        <v>22</v>
      </c>
      <c r="B31" s="191"/>
      <c r="C31" s="191"/>
      <c r="D31" s="15"/>
      <c r="E31" s="191" t="s">
        <v>24</v>
      </c>
      <c r="F31" s="191"/>
      <c r="G31" s="191"/>
      <c r="H31" s="15"/>
      <c r="I31" s="191" t="s">
        <v>34</v>
      </c>
      <c r="J31" s="191"/>
      <c r="K31" s="191"/>
      <c r="L31" s="191"/>
      <c r="M31" s="191"/>
      <c r="N31" s="28"/>
      <c r="O31" s="15"/>
      <c r="P31" s="189" t="s">
        <v>14</v>
      </c>
      <c r="Q31" s="189"/>
      <c r="R31" s="189"/>
      <c r="S31" s="5"/>
    </row>
  </sheetData>
  <mergeCells count="95">
    <mergeCell ref="O5:R5"/>
    <mergeCell ref="H6:N6"/>
    <mergeCell ref="O6:R6"/>
    <mergeCell ref="H5:N5"/>
    <mergeCell ref="J3:N3"/>
    <mergeCell ref="J4:N4"/>
    <mergeCell ref="H25:J25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B24:C24"/>
    <mergeCell ref="B25:C25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B19:C19"/>
    <mergeCell ref="B20:C20"/>
    <mergeCell ref="B21:C21"/>
    <mergeCell ref="B22:C22"/>
    <mergeCell ref="B23:C23"/>
    <mergeCell ref="W6:W7"/>
    <mergeCell ref="X6:X7"/>
    <mergeCell ref="B8:C9"/>
    <mergeCell ref="B10:C10"/>
    <mergeCell ref="D8:D9"/>
    <mergeCell ref="E8:E9"/>
    <mergeCell ref="G8:G9"/>
    <mergeCell ref="H8:J9"/>
    <mergeCell ref="H10:J10"/>
    <mergeCell ref="K8:M9"/>
    <mergeCell ref="K10:M10"/>
    <mergeCell ref="N8:N9"/>
    <mergeCell ref="P30:R30"/>
    <mergeCell ref="P31:R31"/>
    <mergeCell ref="A30:C30"/>
    <mergeCell ref="A31:C31"/>
    <mergeCell ref="E30:G30"/>
    <mergeCell ref="E31:G31"/>
    <mergeCell ref="I31:M31"/>
    <mergeCell ref="I30:M30"/>
    <mergeCell ref="O27:P27"/>
    <mergeCell ref="C3:D3"/>
    <mergeCell ref="E3:F3"/>
    <mergeCell ref="G3:I3"/>
    <mergeCell ref="C4:D4"/>
    <mergeCell ref="E4:F4"/>
    <mergeCell ref="G4:I4"/>
    <mergeCell ref="F8:F9"/>
    <mergeCell ref="B11:C11"/>
    <mergeCell ref="B12:C12"/>
    <mergeCell ref="B13:C13"/>
    <mergeCell ref="B14:C14"/>
    <mergeCell ref="B15:C15"/>
    <mergeCell ref="B16:C16"/>
    <mergeCell ref="B17:C17"/>
    <mergeCell ref="B18:C18"/>
    <mergeCell ref="A1:R1"/>
    <mergeCell ref="J2:R2"/>
    <mergeCell ref="A2:I2"/>
    <mergeCell ref="Q27:R27"/>
    <mergeCell ref="D26:F26"/>
    <mergeCell ref="G26:M26"/>
    <mergeCell ref="A5:G5"/>
    <mergeCell ref="A6:G6"/>
    <mergeCell ref="A7:F7"/>
    <mergeCell ref="G7:M7"/>
    <mergeCell ref="A8:A9"/>
    <mergeCell ref="O3:P3"/>
    <mergeCell ref="O4:P4"/>
    <mergeCell ref="Q3:R3"/>
    <mergeCell ref="Q4:R4"/>
    <mergeCell ref="G27:M2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57"/>
  <sheetViews>
    <sheetView workbookViewId="0">
      <selection activeCell="G38" sqref="G38"/>
    </sheetView>
  </sheetViews>
  <sheetFormatPr defaultRowHeight="11.25" x14ac:dyDescent="0.2"/>
  <cols>
    <col min="1" max="1" width="15.7109375" style="8" customWidth="1"/>
    <col min="2" max="2" width="15.7109375" style="71" customWidth="1"/>
    <col min="3" max="3" width="18.42578125" style="71" customWidth="1"/>
    <col min="4" max="4" width="11.85546875" style="8" customWidth="1"/>
    <col min="5" max="13" width="9.7109375" style="8" customWidth="1"/>
    <col min="14" max="14" width="10.140625" style="8" customWidth="1"/>
    <col min="15" max="15" width="9.7109375" style="8" customWidth="1"/>
    <col min="16" max="17" width="10.85546875" style="79" customWidth="1"/>
    <col min="18" max="16384" width="9.140625" style="8"/>
  </cols>
  <sheetData>
    <row r="1" spans="1:18" ht="15" x14ac:dyDescent="0.2">
      <c r="A1" s="57" t="s">
        <v>1</v>
      </c>
      <c r="B1" s="26" t="s">
        <v>2</v>
      </c>
      <c r="C1" s="31" t="s">
        <v>3</v>
      </c>
      <c r="D1" s="207" t="s">
        <v>29</v>
      </c>
      <c r="E1" s="207"/>
      <c r="F1" s="208"/>
      <c r="G1" s="174" t="s">
        <v>28</v>
      </c>
      <c r="H1" s="174"/>
      <c r="I1" s="174"/>
      <c r="J1" s="174" t="s">
        <v>35</v>
      </c>
      <c r="K1" s="174"/>
      <c r="L1" s="174"/>
      <c r="M1" s="174" t="s">
        <v>36</v>
      </c>
      <c r="N1" s="174"/>
      <c r="O1" s="174" t="s">
        <v>37</v>
      </c>
      <c r="P1" s="174"/>
      <c r="Q1" s="174"/>
      <c r="R1" s="87"/>
    </row>
    <row r="2" spans="1:18" ht="15" x14ac:dyDescent="0.25">
      <c r="A2" s="32" t="s">
        <v>32</v>
      </c>
      <c r="B2" s="27">
        <v>2015</v>
      </c>
      <c r="C2" s="27">
        <v>1</v>
      </c>
      <c r="D2" s="183">
        <v>4</v>
      </c>
      <c r="E2" s="183"/>
      <c r="F2" s="183"/>
      <c r="G2" s="184" t="s">
        <v>123</v>
      </c>
      <c r="H2" s="183"/>
      <c r="I2" s="183"/>
      <c r="J2" s="222">
        <v>10000</v>
      </c>
      <c r="K2" s="222"/>
      <c r="L2" s="222"/>
      <c r="M2" s="175">
        <v>42019</v>
      </c>
      <c r="N2" s="175"/>
      <c r="O2" s="175">
        <v>42078</v>
      </c>
      <c r="P2" s="175"/>
      <c r="Q2" s="175"/>
      <c r="R2" s="88"/>
    </row>
    <row r="3" spans="1:18" ht="15" x14ac:dyDescent="0.2">
      <c r="A3" s="169" t="s">
        <v>124</v>
      </c>
      <c r="B3" s="170"/>
      <c r="C3" s="170"/>
      <c r="D3" s="170"/>
      <c r="E3" s="170"/>
      <c r="F3" s="170"/>
      <c r="G3" s="170" t="s">
        <v>33</v>
      </c>
      <c r="H3" s="170"/>
      <c r="I3" s="170"/>
      <c r="J3" s="170"/>
      <c r="K3" s="170"/>
      <c r="L3" s="170"/>
      <c r="M3" s="170" t="s">
        <v>4</v>
      </c>
      <c r="N3" s="170"/>
      <c r="O3" s="170"/>
      <c r="P3" s="170"/>
      <c r="Q3" s="170"/>
      <c r="R3" s="89"/>
    </row>
    <row r="4" spans="1:18" ht="15" x14ac:dyDescent="0.2">
      <c r="A4" s="169" t="s">
        <v>125</v>
      </c>
      <c r="B4" s="170"/>
      <c r="C4" s="170"/>
      <c r="D4" s="170"/>
      <c r="E4" s="170"/>
      <c r="F4" s="170"/>
      <c r="G4" s="170" t="s">
        <v>33</v>
      </c>
      <c r="H4" s="170"/>
      <c r="I4" s="170"/>
      <c r="J4" s="170"/>
      <c r="K4" s="170"/>
      <c r="L4" s="170"/>
      <c r="M4" s="170" t="s">
        <v>126</v>
      </c>
      <c r="N4" s="170"/>
      <c r="O4" s="170"/>
      <c r="P4" s="170"/>
      <c r="Q4" s="170"/>
      <c r="R4" s="89"/>
    </row>
    <row r="5" spans="1:18" ht="19.5" customHeight="1" x14ac:dyDescent="0.2">
      <c r="A5" s="218" t="s">
        <v>152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</row>
    <row r="6" spans="1:18" ht="22.5" customHeight="1" x14ac:dyDescent="0.2">
      <c r="A6" s="219" t="s">
        <v>20</v>
      </c>
      <c r="B6" s="220"/>
      <c r="C6" s="221"/>
      <c r="D6" s="214" t="s">
        <v>19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1:18" ht="32.25" customHeight="1" x14ac:dyDescent="0.2">
      <c r="A7" s="85" t="s">
        <v>18</v>
      </c>
      <c r="B7" s="216" t="s">
        <v>139</v>
      </c>
      <c r="C7" s="217"/>
      <c r="D7" s="94" t="s">
        <v>140</v>
      </c>
      <c r="E7" s="94" t="s">
        <v>141</v>
      </c>
      <c r="F7" s="94" t="s">
        <v>142</v>
      </c>
      <c r="G7" s="94" t="s">
        <v>143</v>
      </c>
      <c r="H7" s="94" t="s">
        <v>144</v>
      </c>
      <c r="I7" s="94" t="s">
        <v>145</v>
      </c>
      <c r="J7" s="94" t="s">
        <v>146</v>
      </c>
      <c r="K7" s="94" t="s">
        <v>147</v>
      </c>
      <c r="L7" s="94" t="s">
        <v>148</v>
      </c>
      <c r="M7" s="94" t="s">
        <v>149</v>
      </c>
      <c r="N7" s="94" t="s">
        <v>150</v>
      </c>
      <c r="O7" s="94" t="s">
        <v>151</v>
      </c>
      <c r="P7" s="94" t="s">
        <v>17</v>
      </c>
      <c r="Q7" s="94" t="s">
        <v>16</v>
      </c>
    </row>
    <row r="8" spans="1:18" s="14" customFormat="1" ht="12.75" x14ac:dyDescent="0.2">
      <c r="A8" s="212" t="s">
        <v>38</v>
      </c>
      <c r="B8" s="72" t="s">
        <v>136</v>
      </c>
      <c r="C8" s="73">
        <v>20000</v>
      </c>
      <c r="D8" s="74">
        <v>4000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8">
        <f t="shared" ref="P8:P14" si="0">SUM(D8:O8)</f>
        <v>4000</v>
      </c>
      <c r="Q8" s="78">
        <f>(C8-P8)</f>
        <v>16000</v>
      </c>
    </row>
    <row r="9" spans="1:18" s="14" customFormat="1" ht="12.75" x14ac:dyDescent="0.2">
      <c r="A9" s="213"/>
      <c r="B9" s="80" t="s">
        <v>137</v>
      </c>
      <c r="C9" s="81">
        <v>0</v>
      </c>
      <c r="D9" s="82">
        <v>0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>
        <f t="shared" si="0"/>
        <v>0</v>
      </c>
      <c r="Q9" s="84">
        <f>(C9-P9)</f>
        <v>0</v>
      </c>
    </row>
    <row r="10" spans="1:18" s="14" customFormat="1" ht="12.75" x14ac:dyDescent="0.2">
      <c r="A10" s="212" t="s">
        <v>39</v>
      </c>
      <c r="B10" s="72" t="s">
        <v>138</v>
      </c>
      <c r="C10" s="73">
        <v>10000</v>
      </c>
      <c r="D10" s="74">
        <v>2000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8">
        <f t="shared" si="0"/>
        <v>2000</v>
      </c>
      <c r="Q10" s="78">
        <f t="shared" ref="Q10:Q45" si="1">(C10-P10)</f>
        <v>8000</v>
      </c>
    </row>
    <row r="11" spans="1:18" s="14" customFormat="1" ht="12.75" x14ac:dyDescent="0.2">
      <c r="A11" s="213"/>
      <c r="B11" s="80" t="s">
        <v>137</v>
      </c>
      <c r="C11" s="81">
        <v>0</v>
      </c>
      <c r="D11" s="82">
        <v>1000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>
        <f t="shared" si="0"/>
        <v>1000</v>
      </c>
      <c r="Q11" s="84">
        <f t="shared" si="1"/>
        <v>-1000</v>
      </c>
    </row>
    <row r="12" spans="1:18" s="14" customFormat="1" ht="12.75" x14ac:dyDescent="0.2">
      <c r="A12" s="212" t="s">
        <v>40</v>
      </c>
      <c r="B12" s="72" t="s">
        <v>138</v>
      </c>
      <c r="C12" s="73">
        <v>50000</v>
      </c>
      <c r="D12" s="74">
        <v>3000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8">
        <f t="shared" si="0"/>
        <v>3000</v>
      </c>
      <c r="Q12" s="78">
        <f t="shared" si="1"/>
        <v>47000</v>
      </c>
    </row>
    <row r="13" spans="1:18" s="14" customFormat="1" ht="12.75" x14ac:dyDescent="0.2">
      <c r="A13" s="213"/>
      <c r="B13" s="80" t="s">
        <v>137</v>
      </c>
      <c r="C13" s="81">
        <v>0</v>
      </c>
      <c r="D13" s="82">
        <v>0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>
        <f t="shared" si="0"/>
        <v>0</v>
      </c>
      <c r="Q13" s="84">
        <f t="shared" si="1"/>
        <v>0</v>
      </c>
    </row>
    <row r="14" spans="1:18" s="14" customFormat="1" ht="12.75" x14ac:dyDescent="0.2">
      <c r="A14" s="212"/>
      <c r="B14" s="72"/>
      <c r="C14" s="73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8">
        <f t="shared" si="0"/>
        <v>0</v>
      </c>
      <c r="Q14" s="78">
        <f t="shared" si="1"/>
        <v>0</v>
      </c>
    </row>
    <row r="15" spans="1:18" s="14" customFormat="1" ht="12.75" x14ac:dyDescent="0.2">
      <c r="A15" s="213"/>
      <c r="B15" s="80"/>
      <c r="C15" s="81"/>
      <c r="D15" s="82"/>
      <c r="E15" s="86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>
        <f t="shared" ref="P15:P45" si="2">SUM(D15:O15)</f>
        <v>0</v>
      </c>
      <c r="Q15" s="84">
        <f t="shared" si="1"/>
        <v>0</v>
      </c>
    </row>
    <row r="16" spans="1:18" s="14" customFormat="1" ht="12.75" x14ac:dyDescent="0.2">
      <c r="A16" s="212"/>
      <c r="B16" s="72"/>
      <c r="C16" s="73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8">
        <f t="shared" si="2"/>
        <v>0</v>
      </c>
      <c r="Q16" s="78">
        <f t="shared" si="1"/>
        <v>0</v>
      </c>
    </row>
    <row r="17" spans="1:19" s="14" customFormat="1" ht="12.75" x14ac:dyDescent="0.2">
      <c r="A17" s="213"/>
      <c r="B17" s="80"/>
      <c r="C17" s="81"/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>
        <f t="shared" si="2"/>
        <v>0</v>
      </c>
      <c r="Q17" s="84">
        <f t="shared" si="1"/>
        <v>0</v>
      </c>
      <c r="S17" s="77"/>
    </row>
    <row r="18" spans="1:19" s="14" customFormat="1" ht="12.75" x14ac:dyDescent="0.2">
      <c r="A18" s="212"/>
      <c r="B18" s="72"/>
      <c r="C18" s="73"/>
      <c r="D18" s="7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8">
        <f t="shared" si="2"/>
        <v>0</v>
      </c>
      <c r="Q18" s="78">
        <f t="shared" si="1"/>
        <v>0</v>
      </c>
    </row>
    <row r="19" spans="1:19" s="14" customFormat="1" ht="12.75" x14ac:dyDescent="0.2">
      <c r="A19" s="213"/>
      <c r="B19" s="80"/>
      <c r="C19" s="81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>
        <f t="shared" si="2"/>
        <v>0</v>
      </c>
      <c r="Q19" s="84">
        <f t="shared" si="1"/>
        <v>0</v>
      </c>
    </row>
    <row r="20" spans="1:19" s="14" customFormat="1" ht="12.75" x14ac:dyDescent="0.2">
      <c r="A20" s="212"/>
      <c r="B20" s="72"/>
      <c r="C20" s="73"/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8">
        <f t="shared" si="2"/>
        <v>0</v>
      </c>
      <c r="Q20" s="78">
        <f t="shared" si="1"/>
        <v>0</v>
      </c>
    </row>
    <row r="21" spans="1:19" s="14" customFormat="1" ht="12.75" x14ac:dyDescent="0.2">
      <c r="A21" s="213"/>
      <c r="B21" s="80"/>
      <c r="C21" s="81"/>
      <c r="D21" s="8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>
        <f t="shared" si="2"/>
        <v>0</v>
      </c>
      <c r="Q21" s="84">
        <f t="shared" si="1"/>
        <v>0</v>
      </c>
    </row>
    <row r="22" spans="1:19" s="14" customFormat="1" ht="12.75" x14ac:dyDescent="0.2">
      <c r="A22" s="212"/>
      <c r="B22" s="72"/>
      <c r="C22" s="73"/>
      <c r="D22" s="74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8">
        <f t="shared" si="2"/>
        <v>0</v>
      </c>
      <c r="Q22" s="78">
        <f t="shared" si="1"/>
        <v>0</v>
      </c>
    </row>
    <row r="23" spans="1:19" s="14" customFormat="1" ht="12.75" x14ac:dyDescent="0.2">
      <c r="A23" s="213"/>
      <c r="B23" s="80"/>
      <c r="C23" s="81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>
        <f t="shared" si="2"/>
        <v>0</v>
      </c>
      <c r="Q23" s="84">
        <f t="shared" si="1"/>
        <v>0</v>
      </c>
    </row>
    <row r="24" spans="1:19" s="14" customFormat="1" ht="12.75" x14ac:dyDescent="0.2">
      <c r="A24" s="212"/>
      <c r="B24" s="72"/>
      <c r="C24" s="73"/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8">
        <f t="shared" si="2"/>
        <v>0</v>
      </c>
      <c r="Q24" s="78">
        <f t="shared" si="1"/>
        <v>0</v>
      </c>
    </row>
    <row r="25" spans="1:19" s="14" customFormat="1" ht="12.75" x14ac:dyDescent="0.2">
      <c r="A25" s="213"/>
      <c r="B25" s="80"/>
      <c r="C25" s="81"/>
      <c r="D25" s="82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4">
        <f t="shared" si="2"/>
        <v>0</v>
      </c>
      <c r="Q25" s="84">
        <f t="shared" si="1"/>
        <v>0</v>
      </c>
    </row>
    <row r="26" spans="1:19" s="14" customFormat="1" ht="12.75" x14ac:dyDescent="0.2">
      <c r="A26" s="212"/>
      <c r="B26" s="72"/>
      <c r="C26" s="73"/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8">
        <f t="shared" si="2"/>
        <v>0</v>
      </c>
      <c r="Q26" s="78">
        <f t="shared" si="1"/>
        <v>0</v>
      </c>
    </row>
    <row r="27" spans="1:19" s="14" customFormat="1" ht="12.75" x14ac:dyDescent="0.2">
      <c r="A27" s="213"/>
      <c r="B27" s="80"/>
      <c r="C27" s="81"/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>
        <f t="shared" si="2"/>
        <v>0</v>
      </c>
      <c r="Q27" s="84">
        <f t="shared" si="1"/>
        <v>0</v>
      </c>
    </row>
    <row r="28" spans="1:19" s="14" customFormat="1" ht="12.75" x14ac:dyDescent="0.2">
      <c r="A28" s="212"/>
      <c r="B28" s="72"/>
      <c r="C28" s="73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8">
        <f t="shared" si="2"/>
        <v>0</v>
      </c>
      <c r="Q28" s="78">
        <f t="shared" si="1"/>
        <v>0</v>
      </c>
    </row>
    <row r="29" spans="1:19" s="14" customFormat="1" ht="12.75" x14ac:dyDescent="0.2">
      <c r="A29" s="213"/>
      <c r="B29" s="80"/>
      <c r="C29" s="81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>
        <f t="shared" si="2"/>
        <v>0</v>
      </c>
      <c r="Q29" s="84">
        <f t="shared" si="1"/>
        <v>0</v>
      </c>
    </row>
    <row r="30" spans="1:19" s="14" customFormat="1" ht="12.75" x14ac:dyDescent="0.2">
      <c r="A30" s="212"/>
      <c r="B30" s="72"/>
      <c r="C30" s="73"/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8">
        <f t="shared" si="2"/>
        <v>0</v>
      </c>
      <c r="Q30" s="78">
        <f t="shared" si="1"/>
        <v>0</v>
      </c>
    </row>
    <row r="31" spans="1:19" s="14" customFormat="1" ht="12.75" x14ac:dyDescent="0.2">
      <c r="A31" s="213"/>
      <c r="B31" s="80"/>
      <c r="C31" s="81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>
        <f t="shared" si="2"/>
        <v>0</v>
      </c>
      <c r="Q31" s="84">
        <f t="shared" si="1"/>
        <v>0</v>
      </c>
    </row>
    <row r="32" spans="1:19" s="14" customFormat="1" ht="12.75" x14ac:dyDescent="0.2">
      <c r="A32" s="212"/>
      <c r="B32" s="72"/>
      <c r="C32" s="73"/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8">
        <f t="shared" si="2"/>
        <v>0</v>
      </c>
      <c r="Q32" s="78">
        <f t="shared" si="1"/>
        <v>0</v>
      </c>
    </row>
    <row r="33" spans="1:17" s="14" customFormat="1" ht="12.75" x14ac:dyDescent="0.2">
      <c r="A33" s="213"/>
      <c r="B33" s="80"/>
      <c r="C33" s="81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4">
        <f t="shared" si="2"/>
        <v>0</v>
      </c>
      <c r="Q33" s="84">
        <f t="shared" si="1"/>
        <v>0</v>
      </c>
    </row>
    <row r="34" spans="1:17" s="14" customFormat="1" ht="12.75" x14ac:dyDescent="0.2">
      <c r="A34" s="212"/>
      <c r="B34" s="72"/>
      <c r="C34" s="73"/>
      <c r="D34" s="74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8">
        <f t="shared" si="2"/>
        <v>0</v>
      </c>
      <c r="Q34" s="78">
        <f t="shared" si="1"/>
        <v>0</v>
      </c>
    </row>
    <row r="35" spans="1:17" s="14" customFormat="1" ht="12.75" x14ac:dyDescent="0.2">
      <c r="A35" s="213"/>
      <c r="B35" s="80"/>
      <c r="C35" s="81"/>
      <c r="D35" s="82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>
        <f t="shared" si="2"/>
        <v>0</v>
      </c>
      <c r="Q35" s="84">
        <f t="shared" si="1"/>
        <v>0</v>
      </c>
    </row>
    <row r="36" spans="1:17" s="14" customFormat="1" ht="12.75" x14ac:dyDescent="0.2">
      <c r="A36" s="212"/>
      <c r="B36" s="72"/>
      <c r="C36" s="73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8">
        <f t="shared" si="2"/>
        <v>0</v>
      </c>
      <c r="Q36" s="78">
        <f t="shared" si="1"/>
        <v>0</v>
      </c>
    </row>
    <row r="37" spans="1:17" s="14" customFormat="1" ht="12.75" x14ac:dyDescent="0.2">
      <c r="A37" s="213"/>
      <c r="B37" s="80"/>
      <c r="C37" s="81"/>
      <c r="D37" s="82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4">
        <f t="shared" si="2"/>
        <v>0</v>
      </c>
      <c r="Q37" s="84">
        <f t="shared" si="1"/>
        <v>0</v>
      </c>
    </row>
    <row r="38" spans="1:17" s="14" customFormat="1" ht="12.75" x14ac:dyDescent="0.2">
      <c r="A38" s="212"/>
      <c r="B38" s="72"/>
      <c r="C38" s="73"/>
      <c r="D38" s="74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8">
        <f t="shared" si="2"/>
        <v>0</v>
      </c>
      <c r="Q38" s="78">
        <f t="shared" si="1"/>
        <v>0</v>
      </c>
    </row>
    <row r="39" spans="1:17" s="14" customFormat="1" ht="12.75" x14ac:dyDescent="0.2">
      <c r="A39" s="213"/>
      <c r="B39" s="80"/>
      <c r="C39" s="81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4">
        <f t="shared" si="2"/>
        <v>0</v>
      </c>
      <c r="Q39" s="84">
        <f t="shared" si="1"/>
        <v>0</v>
      </c>
    </row>
    <row r="40" spans="1:17" s="14" customFormat="1" ht="12.75" x14ac:dyDescent="0.2">
      <c r="A40" s="212"/>
      <c r="B40" s="72"/>
      <c r="C40" s="73"/>
      <c r="D40" s="74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8">
        <f t="shared" si="2"/>
        <v>0</v>
      </c>
      <c r="Q40" s="78">
        <f t="shared" si="1"/>
        <v>0</v>
      </c>
    </row>
    <row r="41" spans="1:17" s="14" customFormat="1" ht="12.75" x14ac:dyDescent="0.2">
      <c r="A41" s="213"/>
      <c r="B41" s="80"/>
      <c r="C41" s="81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>
        <f t="shared" si="2"/>
        <v>0</v>
      </c>
      <c r="Q41" s="84">
        <f t="shared" si="1"/>
        <v>0</v>
      </c>
    </row>
    <row r="42" spans="1:17" s="14" customFormat="1" ht="12.75" x14ac:dyDescent="0.2">
      <c r="A42" s="212"/>
      <c r="B42" s="72"/>
      <c r="C42" s="73"/>
      <c r="D42" s="74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8">
        <f t="shared" si="2"/>
        <v>0</v>
      </c>
      <c r="Q42" s="78">
        <f t="shared" si="1"/>
        <v>0</v>
      </c>
    </row>
    <row r="43" spans="1:17" s="14" customFormat="1" ht="12.75" x14ac:dyDescent="0.2">
      <c r="A43" s="213"/>
      <c r="B43" s="80"/>
      <c r="C43" s="81"/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4">
        <f t="shared" si="2"/>
        <v>0</v>
      </c>
      <c r="Q43" s="84">
        <f t="shared" si="1"/>
        <v>0</v>
      </c>
    </row>
    <row r="44" spans="1:17" s="14" customFormat="1" ht="12.75" x14ac:dyDescent="0.2">
      <c r="A44" s="212"/>
      <c r="B44" s="72"/>
      <c r="C44" s="73"/>
      <c r="D44" s="74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8">
        <f t="shared" si="2"/>
        <v>0</v>
      </c>
      <c r="Q44" s="78">
        <f t="shared" si="1"/>
        <v>0</v>
      </c>
    </row>
    <row r="45" spans="1:17" s="14" customFormat="1" ht="12.75" x14ac:dyDescent="0.2">
      <c r="A45" s="213"/>
      <c r="B45" s="80"/>
      <c r="C45" s="81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>
        <f t="shared" si="2"/>
        <v>0</v>
      </c>
      <c r="Q45" s="84">
        <f t="shared" si="1"/>
        <v>0</v>
      </c>
    </row>
    <row r="46" spans="1:17" ht="15.75" x14ac:dyDescent="0.25">
      <c r="A46" s="90" t="s">
        <v>21</v>
      </c>
      <c r="B46" s="90"/>
      <c r="C46" s="91">
        <f t="shared" ref="C46:J46" si="3">SUM(C8:C45)</f>
        <v>80000</v>
      </c>
      <c r="D46" s="92">
        <f t="shared" si="3"/>
        <v>10000</v>
      </c>
      <c r="E46" s="92">
        <f t="shared" si="3"/>
        <v>0</v>
      </c>
      <c r="F46" s="92">
        <f t="shared" si="3"/>
        <v>0</v>
      </c>
      <c r="G46" s="92">
        <f t="shared" si="3"/>
        <v>0</v>
      </c>
      <c r="H46" s="92">
        <f t="shared" si="3"/>
        <v>0</v>
      </c>
      <c r="I46" s="92">
        <f t="shared" si="3"/>
        <v>0</v>
      </c>
      <c r="J46" s="92">
        <f t="shared" si="3"/>
        <v>0</v>
      </c>
      <c r="K46" s="92"/>
      <c r="L46" s="92"/>
      <c r="M46" s="92"/>
      <c r="N46" s="92"/>
      <c r="O46" s="92">
        <f>SUM(O8:O45)</f>
        <v>0</v>
      </c>
      <c r="P46" s="93">
        <f>SUM(P8:P45)</f>
        <v>10000</v>
      </c>
      <c r="Q46" s="93">
        <f>SUM(Q8:Q45)</f>
        <v>70000</v>
      </c>
    </row>
    <row r="49" spans="1:18" ht="15.75" x14ac:dyDescent="0.25">
      <c r="A49" t="s">
        <v>23</v>
      </c>
      <c r="B49" s="4">
        <f ca="1">TODAY()</f>
        <v>43441</v>
      </c>
      <c r="C49"/>
      <c r="D49"/>
      <c r="E49"/>
      <c r="F49"/>
      <c r="G49" s="223"/>
      <c r="H49" s="223"/>
      <c r="I49" s="223"/>
      <c r="J49" s="223"/>
      <c r="K49" s="223"/>
      <c r="L49" s="223"/>
      <c r="M49" s="223"/>
      <c r="N49" s="95"/>
      <c r="O49" s="224"/>
      <c r="P49" s="224"/>
      <c r="Q49" s="225"/>
      <c r="R49" s="225"/>
    </row>
    <row r="50" spans="1:18" ht="15" x14ac:dyDescent="0.25">
      <c r="A50"/>
      <c r="B50"/>
      <c r="C50"/>
      <c r="D50"/>
      <c r="E50"/>
      <c r="F50"/>
      <c r="G50"/>
      <c r="H50"/>
      <c r="I50"/>
      <c r="J50" s="5"/>
      <c r="K50" s="5"/>
      <c r="L50" s="5"/>
      <c r="M50" s="5"/>
      <c r="N50" s="5"/>
      <c r="O50" s="5"/>
      <c r="P50" s="5"/>
      <c r="Q50" s="5"/>
      <c r="R50" s="5"/>
    </row>
    <row r="51" spans="1:18" ht="17.25" x14ac:dyDescent="0.4">
      <c r="A51" s="2"/>
      <c r="B51" s="2"/>
      <c r="C51" s="2"/>
      <c r="D51" s="3"/>
      <c r="E51" s="2"/>
      <c r="F51" s="2"/>
      <c r="G51" s="2"/>
      <c r="H51" s="3"/>
      <c r="I51" s="2"/>
      <c r="J51" s="2"/>
      <c r="K51" s="2"/>
      <c r="L51" s="2"/>
      <c r="M51" s="17"/>
      <c r="N51" s="13"/>
      <c r="O51" s="13"/>
      <c r="P51" s="18"/>
      <c r="Q51" s="18"/>
      <c r="R51" s="76"/>
    </row>
    <row r="52" spans="1:18" ht="15" x14ac:dyDescent="0.25">
      <c r="A52" s="190"/>
      <c r="B52" s="190"/>
      <c r="C52" s="190"/>
      <c r="D52" s="16"/>
      <c r="E52" s="190"/>
      <c r="F52" s="190"/>
      <c r="G52" s="190"/>
      <c r="H52" s="16"/>
      <c r="I52" s="190"/>
      <c r="J52" s="190"/>
      <c r="K52" s="190"/>
      <c r="L52" s="190"/>
      <c r="M52" s="190"/>
      <c r="N52" s="29"/>
      <c r="O52" s="16"/>
      <c r="P52" s="188"/>
      <c r="Q52" s="188"/>
      <c r="R52" s="226"/>
    </row>
    <row r="53" spans="1:18" ht="15" x14ac:dyDescent="0.25">
      <c r="A53" s="191" t="s">
        <v>22</v>
      </c>
      <c r="B53" s="191"/>
      <c r="C53" s="191"/>
      <c r="D53" s="15"/>
      <c r="E53" s="191" t="s">
        <v>24</v>
      </c>
      <c r="F53" s="191"/>
      <c r="G53" s="191"/>
      <c r="H53" s="15"/>
      <c r="I53" s="191" t="s">
        <v>34</v>
      </c>
      <c r="J53" s="191"/>
      <c r="K53" s="191"/>
      <c r="L53" s="191"/>
      <c r="M53" s="191"/>
      <c r="N53" s="28"/>
      <c r="O53" s="15"/>
      <c r="P53" s="189" t="s">
        <v>14</v>
      </c>
      <c r="Q53" s="189"/>
      <c r="R53" s="189"/>
    </row>
    <row r="54" spans="1:18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1.25" customHeight="1" x14ac:dyDescent="0.25">
      <c r="B55" s="10"/>
      <c r="C55" s="16"/>
      <c r="D55" s="16"/>
      <c r="E55" s="16"/>
      <c r="F55" s="16"/>
      <c r="G55" s="16"/>
      <c r="H55" s="16"/>
      <c r="I55" s="16"/>
      <c r="J55" s="16"/>
      <c r="K55" s="9"/>
    </row>
    <row r="56" spans="1:18" ht="11.25" customHeight="1" x14ac:dyDescent="0.25">
      <c r="B56" s="10"/>
      <c r="C56" s="16"/>
      <c r="D56" s="16"/>
      <c r="E56" s="16"/>
      <c r="F56" s="16"/>
      <c r="G56" s="16"/>
      <c r="H56" s="16"/>
      <c r="I56" s="16"/>
      <c r="J56" s="16"/>
      <c r="K56" s="9"/>
    </row>
    <row r="57" spans="1:18" x14ac:dyDescent="0.2">
      <c r="B57" s="10"/>
      <c r="C57" s="10"/>
      <c r="D57" s="9"/>
      <c r="E57" s="9"/>
      <c r="F57" s="9"/>
      <c r="G57" s="9"/>
      <c r="H57" s="9"/>
      <c r="I57" s="9"/>
      <c r="J57" s="9"/>
      <c r="K57" s="9"/>
    </row>
  </sheetData>
  <mergeCells count="50">
    <mergeCell ref="G49:M49"/>
    <mergeCell ref="O49:P49"/>
    <mergeCell ref="Q49:R49"/>
    <mergeCell ref="A52:C52"/>
    <mergeCell ref="E52:G52"/>
    <mergeCell ref="I52:M52"/>
    <mergeCell ref="P52:R52"/>
    <mergeCell ref="A53:C53"/>
    <mergeCell ref="E53:G53"/>
    <mergeCell ref="I53:M53"/>
    <mergeCell ref="P53:R53"/>
    <mergeCell ref="M1:N1"/>
    <mergeCell ref="M2:N2"/>
    <mergeCell ref="M3:Q3"/>
    <mergeCell ref="M4:Q4"/>
    <mergeCell ref="O1:Q1"/>
    <mergeCell ref="O2:Q2"/>
    <mergeCell ref="D1:F1"/>
    <mergeCell ref="D2:F2"/>
    <mergeCell ref="J1:L1"/>
    <mergeCell ref="J2:L2"/>
    <mergeCell ref="A3:F3"/>
    <mergeCell ref="G3:L3"/>
    <mergeCell ref="A4:F4"/>
    <mergeCell ref="G4:L4"/>
    <mergeCell ref="D6:Q6"/>
    <mergeCell ref="B7:C7"/>
    <mergeCell ref="G1:I1"/>
    <mergeCell ref="G2:I2"/>
    <mergeCell ref="A5:Q5"/>
    <mergeCell ref="A6:C6"/>
    <mergeCell ref="A8:A9"/>
    <mergeCell ref="A10:A11"/>
    <mergeCell ref="A12:A13"/>
    <mergeCell ref="A14:A15"/>
    <mergeCell ref="A16:A17"/>
    <mergeCell ref="A18:A19"/>
    <mergeCell ref="A40:A41"/>
    <mergeCell ref="A42:A43"/>
    <mergeCell ref="A44:A45"/>
    <mergeCell ref="A38:A39"/>
    <mergeCell ref="A30:A31"/>
    <mergeCell ref="A32:A33"/>
    <mergeCell ref="A34:A35"/>
    <mergeCell ref="A36:A37"/>
    <mergeCell ref="A20:A21"/>
    <mergeCell ref="A22:A23"/>
    <mergeCell ref="A24:A25"/>
    <mergeCell ref="A26:A27"/>
    <mergeCell ref="A28:A29"/>
  </mergeCells>
  <printOptions horizontalCentered="1" verticalCentered="1"/>
  <pageMargins left="0" right="0" top="0" bottom="0" header="0" footer="0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2"/>
  <sheetViews>
    <sheetView workbookViewId="0">
      <selection activeCell="G28" sqref="G28"/>
    </sheetView>
  </sheetViews>
  <sheetFormatPr defaultRowHeight="15" x14ac:dyDescent="0.25"/>
  <cols>
    <col min="1" max="1" width="10.42578125" bestFit="1" customWidth="1"/>
    <col min="2" max="2" width="38.42578125" customWidth="1"/>
    <col min="3" max="3" width="10.42578125" customWidth="1"/>
    <col min="4" max="10" width="20.7109375" customWidth="1"/>
    <col min="14" max="14" width="16.28515625" bestFit="1" customWidth="1"/>
    <col min="15" max="19" width="10.7109375" customWidth="1"/>
  </cols>
  <sheetData>
    <row r="1" spans="1:10" ht="15.75" thickBot="1" x14ac:dyDescent="0.3"/>
    <row r="2" spans="1:10" ht="15.75" x14ac:dyDescent="0.25">
      <c r="A2" s="233" t="s">
        <v>41</v>
      </c>
      <c r="B2" s="230" t="s">
        <v>48</v>
      </c>
      <c r="C2" s="230"/>
      <c r="D2" s="230" t="s">
        <v>49</v>
      </c>
      <c r="E2" s="230" t="s">
        <v>50</v>
      </c>
      <c r="F2" s="230" t="s">
        <v>51</v>
      </c>
      <c r="G2" s="102" t="s">
        <v>15</v>
      </c>
      <c r="H2" s="230" t="s">
        <v>53</v>
      </c>
      <c r="I2" s="230"/>
      <c r="J2" s="231"/>
    </row>
    <row r="3" spans="1:10" ht="15.75" customHeight="1" x14ac:dyDescent="0.25">
      <c r="A3" s="234"/>
      <c r="B3" s="232"/>
      <c r="C3" s="232"/>
      <c r="D3" s="232"/>
      <c r="E3" s="232"/>
      <c r="F3" s="232"/>
      <c r="G3" s="235" t="s">
        <v>52</v>
      </c>
      <c r="H3" s="238" t="s">
        <v>54</v>
      </c>
      <c r="I3" s="238" t="s">
        <v>55</v>
      </c>
      <c r="J3" s="227" t="s">
        <v>56</v>
      </c>
    </row>
    <row r="4" spans="1:10" ht="15.75" x14ac:dyDescent="0.25">
      <c r="A4" s="103" t="s">
        <v>42</v>
      </c>
      <c r="B4" s="232"/>
      <c r="C4" s="232"/>
      <c r="D4" s="232"/>
      <c r="E4" s="232"/>
      <c r="F4" s="232"/>
      <c r="G4" s="236"/>
      <c r="H4" s="239"/>
      <c r="I4" s="239"/>
      <c r="J4" s="228"/>
    </row>
    <row r="5" spans="1:10" ht="15.75" x14ac:dyDescent="0.25">
      <c r="A5" s="103" t="s">
        <v>18</v>
      </c>
      <c r="B5" s="104" t="s">
        <v>43</v>
      </c>
      <c r="C5" s="104" t="s">
        <v>44</v>
      </c>
      <c r="D5" s="104" t="s">
        <v>45</v>
      </c>
      <c r="E5" s="104" t="s">
        <v>46</v>
      </c>
      <c r="F5" s="104" t="s">
        <v>47</v>
      </c>
      <c r="G5" s="237"/>
      <c r="H5" s="240"/>
      <c r="I5" s="240"/>
      <c r="J5" s="229"/>
    </row>
    <row r="6" spans="1:10" ht="15.75" x14ac:dyDescent="0.25">
      <c r="A6" s="100">
        <v>1</v>
      </c>
      <c r="B6" s="98"/>
      <c r="C6" s="98"/>
      <c r="D6" s="98"/>
      <c r="E6" s="98"/>
      <c r="F6" s="105"/>
      <c r="G6" s="107"/>
      <c r="H6" s="98"/>
      <c r="I6" s="98"/>
      <c r="J6" s="99"/>
    </row>
    <row r="7" spans="1:10" ht="15.75" x14ac:dyDescent="0.25">
      <c r="A7" s="100">
        <v>2</v>
      </c>
      <c r="B7" s="98"/>
      <c r="C7" s="98"/>
      <c r="D7" s="98"/>
      <c r="E7" s="98"/>
      <c r="F7" s="105"/>
      <c r="G7" s="107"/>
      <c r="H7" s="98"/>
      <c r="I7" s="98"/>
      <c r="J7" s="99"/>
    </row>
    <row r="8" spans="1:10" ht="15.75" x14ac:dyDescent="0.25">
      <c r="A8" s="100">
        <v>3</v>
      </c>
      <c r="B8" s="98"/>
      <c r="C8" s="98"/>
      <c r="D8" s="98"/>
      <c r="E8" s="98"/>
      <c r="F8" s="105"/>
      <c r="G8" s="107"/>
      <c r="H8" s="98"/>
      <c r="I8" s="98"/>
      <c r="J8" s="99"/>
    </row>
    <row r="9" spans="1:10" ht="15.75" x14ac:dyDescent="0.25">
      <c r="A9" s="100">
        <v>4</v>
      </c>
      <c r="B9" s="98"/>
      <c r="C9" s="98"/>
      <c r="D9" s="98"/>
      <c r="E9" s="98"/>
      <c r="F9" s="105"/>
      <c r="G9" s="107"/>
      <c r="H9" s="98"/>
      <c r="I9" s="98"/>
      <c r="J9" s="99"/>
    </row>
    <row r="10" spans="1:10" ht="15.75" x14ac:dyDescent="0.25">
      <c r="A10" s="100">
        <v>5</v>
      </c>
      <c r="B10" s="98"/>
      <c r="C10" s="98"/>
      <c r="D10" s="98"/>
      <c r="E10" s="98"/>
      <c r="F10" s="105"/>
      <c r="G10" s="107"/>
      <c r="H10" s="98"/>
      <c r="I10" s="98"/>
      <c r="J10" s="99"/>
    </row>
    <row r="11" spans="1:10" ht="15.75" x14ac:dyDescent="0.25">
      <c r="A11" s="100">
        <v>6</v>
      </c>
      <c r="B11" s="98"/>
      <c r="C11" s="98"/>
      <c r="D11" s="98"/>
      <c r="E11" s="98"/>
      <c r="F11" s="105"/>
      <c r="G11" s="107"/>
      <c r="H11" s="98"/>
      <c r="I11" s="98"/>
      <c r="J11" s="99"/>
    </row>
    <row r="12" spans="1:10" ht="15.75" x14ac:dyDescent="0.25">
      <c r="A12" s="100">
        <v>7</v>
      </c>
      <c r="B12" s="98"/>
      <c r="C12" s="98"/>
      <c r="D12" s="98"/>
      <c r="E12" s="98"/>
      <c r="F12" s="105"/>
      <c r="G12" s="107"/>
      <c r="H12" s="98"/>
      <c r="I12" s="98"/>
      <c r="J12" s="99"/>
    </row>
    <row r="13" spans="1:10" ht="15.75" x14ac:dyDescent="0.25">
      <c r="A13" s="100">
        <v>8</v>
      </c>
      <c r="B13" s="98"/>
      <c r="C13" s="98"/>
      <c r="D13" s="98"/>
      <c r="E13" s="98"/>
      <c r="F13" s="105"/>
      <c r="G13" s="107"/>
      <c r="H13" s="98"/>
      <c r="I13" s="98"/>
      <c r="J13" s="99"/>
    </row>
    <row r="14" spans="1:10" ht="15.75" x14ac:dyDescent="0.25">
      <c r="A14" s="100">
        <v>9</v>
      </c>
      <c r="B14" s="98"/>
      <c r="C14" s="98"/>
      <c r="D14" s="98"/>
      <c r="E14" s="98"/>
      <c r="F14" s="105"/>
      <c r="G14" s="107"/>
      <c r="H14" s="98"/>
      <c r="I14" s="98"/>
      <c r="J14" s="99"/>
    </row>
    <row r="15" spans="1:10" ht="15.75" x14ac:dyDescent="0.25">
      <c r="A15" s="100">
        <v>10</v>
      </c>
      <c r="B15" s="98"/>
      <c r="C15" s="98"/>
      <c r="D15" s="98"/>
      <c r="E15" s="98"/>
      <c r="F15" s="105"/>
      <c r="G15" s="107"/>
      <c r="H15" s="98"/>
      <c r="I15" s="98"/>
      <c r="J15" s="99"/>
    </row>
    <row r="16" spans="1:10" ht="15.75" x14ac:dyDescent="0.25">
      <c r="A16" s="114" t="s">
        <v>93</v>
      </c>
      <c r="B16" s="101"/>
      <c r="C16" s="101"/>
      <c r="D16" s="101"/>
      <c r="E16" s="101"/>
      <c r="F16" s="101"/>
      <c r="G16" s="101"/>
      <c r="H16" s="98"/>
      <c r="I16" s="98"/>
      <c r="J16" s="99"/>
    </row>
    <row r="17" spans="1:10" ht="15.75" x14ac:dyDescent="0.25">
      <c r="A17" s="100"/>
      <c r="B17" s="98"/>
      <c r="C17" s="98"/>
      <c r="D17" s="98"/>
      <c r="E17" s="98"/>
      <c r="F17" s="98"/>
      <c r="G17" s="107"/>
      <c r="H17" s="98"/>
      <c r="I17" s="98"/>
      <c r="J17" s="99"/>
    </row>
    <row r="18" spans="1:10" ht="15.75" x14ac:dyDescent="0.25">
      <c r="A18" s="234" t="s">
        <v>62</v>
      </c>
      <c r="B18" s="98"/>
      <c r="C18" s="98"/>
      <c r="D18" s="98"/>
      <c r="E18" s="98"/>
      <c r="F18" s="98"/>
      <c r="G18" s="107"/>
      <c r="H18" s="98"/>
      <c r="I18" s="98"/>
      <c r="J18" s="99"/>
    </row>
    <row r="19" spans="1:10" ht="15.75" x14ac:dyDescent="0.25">
      <c r="A19" s="234"/>
      <c r="B19" s="98"/>
      <c r="C19" s="98"/>
      <c r="D19" s="98"/>
      <c r="E19" s="98"/>
      <c r="F19" s="98"/>
      <c r="G19" s="107"/>
      <c r="H19" s="98"/>
      <c r="I19" s="98"/>
      <c r="J19" s="99"/>
    </row>
    <row r="20" spans="1:10" ht="15.75" x14ac:dyDescent="0.25">
      <c r="A20" s="103" t="s">
        <v>64</v>
      </c>
      <c r="B20" s="98"/>
      <c r="C20" s="98"/>
      <c r="D20" s="98"/>
      <c r="E20" s="98"/>
      <c r="F20" s="98"/>
      <c r="G20" s="107"/>
      <c r="H20" s="98"/>
      <c r="I20" s="98"/>
      <c r="J20" s="99"/>
    </row>
    <row r="21" spans="1:10" ht="15.75" x14ac:dyDescent="0.25">
      <c r="A21" s="103" t="s">
        <v>18</v>
      </c>
      <c r="B21" s="98"/>
      <c r="C21" s="98"/>
      <c r="D21" s="98"/>
      <c r="E21" s="98"/>
      <c r="F21" s="98"/>
      <c r="G21" s="107"/>
      <c r="H21" s="98"/>
      <c r="I21" s="98"/>
      <c r="J21" s="99"/>
    </row>
    <row r="22" spans="1:10" ht="15.75" x14ac:dyDescent="0.25">
      <c r="A22" s="100">
        <v>1</v>
      </c>
      <c r="B22" s="98"/>
      <c r="C22" s="98"/>
      <c r="D22" s="98"/>
      <c r="E22" s="98"/>
      <c r="F22" s="98"/>
      <c r="G22" s="107"/>
      <c r="H22" s="98"/>
      <c r="I22" s="98"/>
      <c r="J22" s="99"/>
    </row>
    <row r="23" spans="1:10" ht="15.75" x14ac:dyDescent="0.25">
      <c r="A23" s="100">
        <v>2</v>
      </c>
      <c r="B23" s="98"/>
      <c r="C23" s="98"/>
      <c r="D23" s="98"/>
      <c r="E23" s="98"/>
      <c r="F23" s="98"/>
      <c r="G23" s="107"/>
      <c r="H23" s="98"/>
      <c r="I23" s="98"/>
      <c r="J23" s="99"/>
    </row>
    <row r="24" spans="1:10" ht="15.75" x14ac:dyDescent="0.25">
      <c r="A24" s="100">
        <v>3</v>
      </c>
      <c r="B24" s="98"/>
      <c r="C24" s="98"/>
      <c r="D24" s="98"/>
      <c r="E24" s="98"/>
      <c r="F24" s="98"/>
      <c r="G24" s="107"/>
      <c r="H24" s="98"/>
      <c r="I24" s="98"/>
      <c r="J24" s="99"/>
    </row>
    <row r="25" spans="1:10" ht="15.75" x14ac:dyDescent="0.25">
      <c r="A25" s="100">
        <v>4</v>
      </c>
      <c r="B25" s="98"/>
      <c r="C25" s="98"/>
      <c r="D25" s="98"/>
      <c r="E25" s="98"/>
      <c r="F25" s="98"/>
      <c r="G25" s="107"/>
      <c r="H25" s="98"/>
      <c r="I25" s="98"/>
      <c r="J25" s="99"/>
    </row>
    <row r="26" spans="1:10" ht="15.75" x14ac:dyDescent="0.25">
      <c r="A26" s="100">
        <v>5</v>
      </c>
      <c r="B26" s="98"/>
      <c r="C26" s="98"/>
      <c r="D26" s="98"/>
      <c r="E26" s="98"/>
      <c r="F26" s="98"/>
      <c r="G26" s="107"/>
      <c r="H26" s="98"/>
      <c r="I26" s="98"/>
      <c r="J26" s="99"/>
    </row>
    <row r="27" spans="1:10" ht="15.75" x14ac:dyDescent="0.25">
      <c r="A27" s="100">
        <v>6</v>
      </c>
      <c r="B27" s="98"/>
      <c r="C27" s="98"/>
      <c r="D27" s="98"/>
      <c r="E27" s="98"/>
      <c r="F27" s="98"/>
      <c r="G27" s="107"/>
      <c r="H27" s="98"/>
      <c r="I27" s="98"/>
      <c r="J27" s="99"/>
    </row>
    <row r="28" spans="1:10" ht="15.75" x14ac:dyDescent="0.25">
      <c r="A28" s="100">
        <v>7</v>
      </c>
      <c r="B28" s="98"/>
      <c r="C28" s="98"/>
      <c r="D28" s="98"/>
      <c r="E28" s="98"/>
      <c r="F28" s="98"/>
      <c r="G28" s="107"/>
      <c r="H28" s="98"/>
      <c r="I28" s="98"/>
      <c r="J28" s="99"/>
    </row>
    <row r="29" spans="1:10" ht="15.75" x14ac:dyDescent="0.25">
      <c r="A29" s="100">
        <v>8</v>
      </c>
      <c r="B29" s="27"/>
      <c r="C29" s="27"/>
      <c r="D29" s="27"/>
      <c r="E29" s="27"/>
      <c r="F29" s="27"/>
      <c r="G29" s="108"/>
      <c r="H29" s="27"/>
      <c r="I29" s="27"/>
      <c r="J29" s="23"/>
    </row>
    <row r="30" spans="1:10" ht="15.75" x14ac:dyDescent="0.25">
      <c r="A30" s="100">
        <v>9</v>
      </c>
      <c r="B30" s="1"/>
      <c r="C30" s="1"/>
      <c r="D30" s="1"/>
      <c r="E30" s="1"/>
      <c r="F30" s="1"/>
      <c r="G30" s="109"/>
      <c r="H30" s="1"/>
      <c r="I30" s="1"/>
      <c r="J30" s="20"/>
    </row>
    <row r="31" spans="1:10" ht="15.75" x14ac:dyDescent="0.25">
      <c r="A31" s="110">
        <v>10</v>
      </c>
      <c r="B31" s="111"/>
      <c r="C31" s="111"/>
      <c r="D31" s="111"/>
      <c r="E31" s="111"/>
      <c r="F31" s="111"/>
      <c r="G31" s="112"/>
      <c r="H31" s="111"/>
      <c r="I31" s="111"/>
      <c r="J31" s="113"/>
    </row>
    <row r="32" spans="1:10" ht="16.5" thickBot="1" x14ac:dyDescent="0.3">
      <c r="A32" s="115" t="s">
        <v>93</v>
      </c>
      <c r="B32" s="116"/>
      <c r="C32" s="116"/>
      <c r="D32" s="116"/>
      <c r="E32" s="116"/>
      <c r="F32" s="116"/>
      <c r="G32" s="116"/>
      <c r="H32" s="21"/>
      <c r="I32" s="21"/>
      <c r="J32" s="22"/>
    </row>
    <row r="62" spans="1:1" x14ac:dyDescent="0.25">
      <c r="A62" s="24"/>
    </row>
  </sheetData>
  <mergeCells count="11">
    <mergeCell ref="A2:A3"/>
    <mergeCell ref="A18:A19"/>
    <mergeCell ref="G3:G5"/>
    <mergeCell ref="H3:H5"/>
    <mergeCell ref="I3:I5"/>
    <mergeCell ref="J3:J5"/>
    <mergeCell ref="H2:J2"/>
    <mergeCell ref="B2:C4"/>
    <mergeCell ref="D2:D4"/>
    <mergeCell ref="E2:E4"/>
    <mergeCell ref="F2:F4"/>
  </mergeCells>
  <printOptions horizontalCentered="1" verticalCentered="1"/>
  <pageMargins left="0" right="0" top="0" bottom="0" header="0" footer="0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workbookViewId="0">
      <selection activeCell="G22" sqref="G22"/>
    </sheetView>
  </sheetViews>
  <sheetFormatPr defaultRowHeight="15" x14ac:dyDescent="0.25"/>
  <cols>
    <col min="2" max="2" width="50" customWidth="1"/>
    <col min="3" max="5" width="15.7109375" customWidth="1"/>
  </cols>
  <sheetData>
    <row r="1" spans="1:5" ht="15.75" customHeight="1" x14ac:dyDescent="0.25">
      <c r="A1" s="248" t="s">
        <v>57</v>
      </c>
      <c r="B1" s="249"/>
      <c r="C1" s="249"/>
      <c r="D1" s="249"/>
      <c r="E1" s="250"/>
    </row>
    <row r="2" spans="1:5" ht="15.75" customHeight="1" x14ac:dyDescent="0.25">
      <c r="A2" s="251"/>
      <c r="B2" s="252"/>
      <c r="C2" s="252"/>
      <c r="D2" s="252"/>
      <c r="E2" s="253"/>
    </row>
    <row r="3" spans="1:5" ht="15.75" x14ac:dyDescent="0.25">
      <c r="A3" s="254" t="s">
        <v>58</v>
      </c>
      <c r="B3" s="255"/>
      <c r="C3" s="123" t="s">
        <v>49</v>
      </c>
      <c r="D3" s="123" t="s">
        <v>50</v>
      </c>
      <c r="E3" s="124" t="s">
        <v>51</v>
      </c>
    </row>
    <row r="4" spans="1:5" ht="15.75" x14ac:dyDescent="0.25">
      <c r="A4" s="245" t="s">
        <v>41</v>
      </c>
      <c r="B4" s="246"/>
      <c r="C4" s="96"/>
      <c r="D4" s="96"/>
      <c r="E4" s="97"/>
    </row>
    <row r="5" spans="1:5" ht="15.75" x14ac:dyDescent="0.25">
      <c r="A5" s="245" t="s">
        <v>42</v>
      </c>
      <c r="B5" s="246"/>
      <c r="C5" s="96"/>
      <c r="D5" s="96"/>
      <c r="E5" s="97"/>
    </row>
    <row r="6" spans="1:5" ht="15.75" x14ac:dyDescent="0.25">
      <c r="A6" s="245" t="s">
        <v>59</v>
      </c>
      <c r="B6" s="246"/>
      <c r="C6" s="96"/>
      <c r="D6" s="96"/>
      <c r="E6" s="97"/>
    </row>
    <row r="7" spans="1:5" ht="15.75" x14ac:dyDescent="0.25">
      <c r="A7" s="245" t="s">
        <v>60</v>
      </c>
      <c r="B7" s="246"/>
      <c r="C7" s="96"/>
      <c r="D7" s="96"/>
      <c r="E7" s="97"/>
    </row>
    <row r="8" spans="1:5" ht="15.75" x14ac:dyDescent="0.25">
      <c r="A8" s="245" t="s">
        <v>61</v>
      </c>
      <c r="B8" s="246"/>
      <c r="C8" s="96"/>
      <c r="D8" s="96"/>
      <c r="E8" s="97"/>
    </row>
    <row r="9" spans="1:5" ht="15.75" x14ac:dyDescent="0.25">
      <c r="A9" s="241" t="s">
        <v>73</v>
      </c>
      <c r="B9" s="242"/>
      <c r="C9" s="117"/>
      <c r="D9" s="117"/>
      <c r="E9" s="118"/>
    </row>
    <row r="10" spans="1:5" ht="15.75" x14ac:dyDescent="0.25">
      <c r="A10" s="245"/>
      <c r="B10" s="246"/>
      <c r="C10" s="246"/>
      <c r="D10" s="246"/>
      <c r="E10" s="247"/>
    </row>
    <row r="11" spans="1:5" ht="15.75" x14ac:dyDescent="0.25">
      <c r="A11" s="245" t="s">
        <v>62</v>
      </c>
      <c r="B11" s="246"/>
      <c r="C11" s="96"/>
      <c r="D11" s="96"/>
      <c r="E11" s="97"/>
    </row>
    <row r="12" spans="1:5" ht="15.75" x14ac:dyDescent="0.25">
      <c r="A12" s="245" t="s">
        <v>64</v>
      </c>
      <c r="B12" s="246"/>
      <c r="C12" s="96"/>
      <c r="D12" s="96"/>
      <c r="E12" s="97"/>
    </row>
    <row r="13" spans="1:5" ht="15.75" x14ac:dyDescent="0.25">
      <c r="A13" s="245" t="s">
        <v>65</v>
      </c>
      <c r="B13" s="246"/>
      <c r="C13" s="96"/>
      <c r="D13" s="96"/>
      <c r="E13" s="97"/>
    </row>
    <row r="14" spans="1:5" ht="15.75" x14ac:dyDescent="0.25">
      <c r="A14" s="245" t="s">
        <v>66</v>
      </c>
      <c r="B14" s="246"/>
      <c r="C14" s="96"/>
      <c r="D14" s="96"/>
      <c r="E14" s="97"/>
    </row>
    <row r="15" spans="1:5" ht="15.75" x14ac:dyDescent="0.25">
      <c r="A15" s="245" t="s">
        <v>67</v>
      </c>
      <c r="B15" s="246"/>
      <c r="C15" s="96"/>
      <c r="D15" s="96"/>
      <c r="E15" s="97"/>
    </row>
    <row r="16" spans="1:5" ht="15.75" x14ac:dyDescent="0.25">
      <c r="A16" s="241" t="s">
        <v>74</v>
      </c>
      <c r="B16" s="242"/>
      <c r="C16" s="117"/>
      <c r="D16" s="117"/>
      <c r="E16" s="118"/>
    </row>
    <row r="17" spans="1:5" ht="15.75" x14ac:dyDescent="0.25">
      <c r="A17" s="245"/>
      <c r="B17" s="246"/>
      <c r="C17" s="246"/>
      <c r="D17" s="246"/>
      <c r="E17" s="247"/>
    </row>
    <row r="18" spans="1:5" ht="15.75" x14ac:dyDescent="0.25">
      <c r="A18" s="245" t="s">
        <v>63</v>
      </c>
      <c r="B18" s="246"/>
      <c r="C18" s="96"/>
      <c r="D18" s="96"/>
      <c r="E18" s="97"/>
    </row>
    <row r="19" spans="1:5" ht="15.75" x14ac:dyDescent="0.25">
      <c r="A19" s="245" t="s">
        <v>68</v>
      </c>
      <c r="B19" s="246"/>
      <c r="C19" s="96"/>
      <c r="D19" s="96"/>
      <c r="E19" s="97"/>
    </row>
    <row r="20" spans="1:5" ht="15.75" x14ac:dyDescent="0.25">
      <c r="A20" s="245" t="s">
        <v>69</v>
      </c>
      <c r="B20" s="246"/>
      <c r="C20" s="96"/>
      <c r="D20" s="96"/>
      <c r="E20" s="97"/>
    </row>
    <row r="21" spans="1:5" ht="15.75" x14ac:dyDescent="0.25">
      <c r="A21" s="245" t="s">
        <v>70</v>
      </c>
      <c r="B21" s="246"/>
      <c r="C21" s="96"/>
      <c r="D21" s="96"/>
      <c r="E21" s="97"/>
    </row>
    <row r="22" spans="1:5" ht="15.75" x14ac:dyDescent="0.25">
      <c r="A22" s="245" t="s">
        <v>71</v>
      </c>
      <c r="B22" s="246"/>
      <c r="C22" s="96"/>
      <c r="D22" s="96"/>
      <c r="E22" s="97"/>
    </row>
    <row r="23" spans="1:5" ht="15.75" x14ac:dyDescent="0.25">
      <c r="A23" s="241" t="s">
        <v>75</v>
      </c>
      <c r="B23" s="242"/>
      <c r="C23" s="117"/>
      <c r="D23" s="117"/>
      <c r="E23" s="118"/>
    </row>
    <row r="24" spans="1:5" ht="15.75" x14ac:dyDescent="0.25">
      <c r="A24" s="245"/>
      <c r="B24" s="246"/>
      <c r="C24" s="246"/>
      <c r="D24" s="246"/>
      <c r="E24" s="247"/>
    </row>
    <row r="25" spans="1:5" ht="15.75" x14ac:dyDescent="0.25">
      <c r="A25" s="241" t="s">
        <v>72</v>
      </c>
      <c r="B25" s="242"/>
      <c r="C25" s="117"/>
      <c r="D25" s="117"/>
      <c r="E25" s="118"/>
    </row>
    <row r="26" spans="1:5" ht="16.5" thickBot="1" x14ac:dyDescent="0.3">
      <c r="A26" s="243" t="s">
        <v>52</v>
      </c>
      <c r="B26" s="244"/>
      <c r="C26" s="119"/>
      <c r="D26" s="119"/>
      <c r="E26" s="120"/>
    </row>
  </sheetData>
  <mergeCells count="25">
    <mergeCell ref="A13:B13"/>
    <mergeCell ref="A14:B14"/>
    <mergeCell ref="A15:B15"/>
    <mergeCell ref="A10:E10"/>
    <mergeCell ref="A7:B7"/>
    <mergeCell ref="A8:B8"/>
    <mergeCell ref="A9:B9"/>
    <mergeCell ref="A11:B11"/>
    <mergeCell ref="A12:B12"/>
    <mergeCell ref="A1:E2"/>
    <mergeCell ref="A3:B3"/>
    <mergeCell ref="A4:B4"/>
    <mergeCell ref="A5:B5"/>
    <mergeCell ref="A6:B6"/>
    <mergeCell ref="A23:B23"/>
    <mergeCell ref="A25:B25"/>
    <mergeCell ref="A26:B26"/>
    <mergeCell ref="A16:B16"/>
    <mergeCell ref="A18:B18"/>
    <mergeCell ref="A19:B19"/>
    <mergeCell ref="A20:B20"/>
    <mergeCell ref="A21:B21"/>
    <mergeCell ref="A22:B22"/>
    <mergeCell ref="A17:E17"/>
    <mergeCell ref="A24:E24"/>
  </mergeCells>
  <printOptions horizontalCentered="1" verticalCentered="1"/>
  <pageMargins left="0" right="0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4"/>
  <sheetViews>
    <sheetView workbookViewId="0">
      <selection activeCell="I33" sqref="I33"/>
    </sheetView>
  </sheetViews>
  <sheetFormatPr defaultRowHeight="15" x14ac:dyDescent="0.25"/>
  <cols>
    <col min="1" max="1" width="16.28515625" bestFit="1" customWidth="1"/>
    <col min="2" max="6" width="15.7109375" customWidth="1"/>
  </cols>
  <sheetData>
    <row r="2" spans="1:6" ht="18.75" customHeight="1" x14ac:dyDescent="0.25">
      <c r="A2" s="256" t="s">
        <v>76</v>
      </c>
      <c r="B2" s="256"/>
      <c r="C2" s="256"/>
      <c r="D2" s="256"/>
      <c r="E2" s="256"/>
      <c r="F2" s="256"/>
    </row>
    <row r="3" spans="1:6" ht="15.75" thickBot="1" x14ac:dyDescent="0.3">
      <c r="A3" s="257"/>
      <c r="B3" s="257"/>
      <c r="C3" s="257"/>
      <c r="D3" s="257"/>
      <c r="E3" s="257"/>
      <c r="F3" s="257"/>
    </row>
    <row r="4" spans="1:6" x14ac:dyDescent="0.25">
      <c r="A4" s="125" t="s">
        <v>77</v>
      </c>
      <c r="B4" s="121" t="s">
        <v>41</v>
      </c>
      <c r="C4" s="121" t="s">
        <v>62</v>
      </c>
      <c r="D4" s="121" t="s">
        <v>63</v>
      </c>
      <c r="E4" s="121" t="s">
        <v>78</v>
      </c>
      <c r="F4" s="122" t="s">
        <v>93</v>
      </c>
    </row>
    <row r="5" spans="1:6" x14ac:dyDescent="0.25">
      <c r="A5" s="126" t="s">
        <v>80</v>
      </c>
      <c r="B5" s="1"/>
      <c r="C5" s="1"/>
      <c r="D5" s="1"/>
      <c r="E5" s="1"/>
      <c r="F5" s="20"/>
    </row>
    <row r="6" spans="1:6" x14ac:dyDescent="0.25">
      <c r="A6" s="126" t="s">
        <v>81</v>
      </c>
      <c r="B6" s="1"/>
      <c r="C6" s="1"/>
      <c r="D6" s="1"/>
      <c r="E6" s="1"/>
      <c r="F6" s="20"/>
    </row>
    <row r="7" spans="1:6" x14ac:dyDescent="0.25">
      <c r="A7" s="126" t="s">
        <v>82</v>
      </c>
      <c r="B7" s="1"/>
      <c r="C7" s="1"/>
      <c r="D7" s="1"/>
      <c r="E7" s="1"/>
      <c r="F7" s="20"/>
    </row>
    <row r="8" spans="1:6" x14ac:dyDescent="0.25">
      <c r="A8" s="126" t="s">
        <v>83</v>
      </c>
      <c r="B8" s="1"/>
      <c r="C8" s="1"/>
      <c r="D8" s="1"/>
      <c r="E8" s="1"/>
      <c r="F8" s="20"/>
    </row>
    <row r="9" spans="1:6" x14ac:dyDescent="0.25">
      <c r="A9" s="126" t="s">
        <v>84</v>
      </c>
      <c r="B9" s="1"/>
      <c r="C9" s="1"/>
      <c r="D9" s="1"/>
      <c r="E9" s="1"/>
      <c r="F9" s="20"/>
    </row>
    <row r="10" spans="1:6" x14ac:dyDescent="0.25">
      <c r="A10" s="126" t="s">
        <v>85</v>
      </c>
      <c r="B10" s="1"/>
      <c r="C10" s="1"/>
      <c r="D10" s="1"/>
      <c r="E10" s="1"/>
      <c r="F10" s="20"/>
    </row>
    <row r="11" spans="1:6" x14ac:dyDescent="0.25">
      <c r="A11" s="126" t="s">
        <v>86</v>
      </c>
      <c r="B11" s="1"/>
      <c r="C11" s="1"/>
      <c r="D11" s="1"/>
      <c r="E11" s="1"/>
      <c r="F11" s="20"/>
    </row>
    <row r="12" spans="1:6" x14ac:dyDescent="0.25">
      <c r="A12" s="126" t="s">
        <v>87</v>
      </c>
      <c r="B12" s="1"/>
      <c r="C12" s="1"/>
      <c r="D12" s="1"/>
      <c r="E12" s="1"/>
      <c r="F12" s="20"/>
    </row>
    <row r="13" spans="1:6" x14ac:dyDescent="0.25">
      <c r="A13" s="126" t="s">
        <v>88</v>
      </c>
      <c r="B13" s="1"/>
      <c r="C13" s="1"/>
      <c r="D13" s="1"/>
      <c r="E13" s="1"/>
      <c r="F13" s="20"/>
    </row>
    <row r="14" spans="1:6" x14ac:dyDescent="0.25">
      <c r="A14" s="126" t="s">
        <v>89</v>
      </c>
      <c r="B14" s="1"/>
      <c r="C14" s="1"/>
      <c r="D14" s="1"/>
      <c r="E14" s="1"/>
      <c r="F14" s="20"/>
    </row>
    <row r="15" spans="1:6" x14ac:dyDescent="0.25">
      <c r="A15" s="126" t="s">
        <v>90</v>
      </c>
      <c r="B15" s="1"/>
      <c r="C15" s="1"/>
      <c r="D15" s="1"/>
      <c r="E15" s="1"/>
      <c r="F15" s="20"/>
    </row>
    <row r="16" spans="1:6" x14ac:dyDescent="0.25">
      <c r="A16" s="126" t="s">
        <v>91</v>
      </c>
      <c r="B16" s="1"/>
      <c r="C16" s="1"/>
      <c r="D16" s="1"/>
      <c r="E16" s="1"/>
      <c r="F16" s="20"/>
    </row>
    <row r="17" spans="1:6" ht="15.75" thickBot="1" x14ac:dyDescent="0.3">
      <c r="A17" s="127" t="s">
        <v>79</v>
      </c>
      <c r="B17" s="21"/>
      <c r="C17" s="21"/>
      <c r="D17" s="21"/>
      <c r="E17" s="21"/>
      <c r="F17" s="22"/>
    </row>
    <row r="18" spans="1:6" ht="15.75" thickBot="1" x14ac:dyDescent="0.3"/>
    <row r="19" spans="1:6" x14ac:dyDescent="0.25">
      <c r="A19" s="128" t="s">
        <v>92</v>
      </c>
      <c r="B19" s="121" t="s">
        <v>41</v>
      </c>
      <c r="C19" s="121" t="s">
        <v>62</v>
      </c>
      <c r="D19" s="121" t="s">
        <v>63</v>
      </c>
      <c r="E19" s="121" t="s">
        <v>78</v>
      </c>
      <c r="F19" s="122" t="s">
        <v>93</v>
      </c>
    </row>
    <row r="20" spans="1:6" x14ac:dyDescent="0.25">
      <c r="A20" s="126" t="s">
        <v>80</v>
      </c>
      <c r="B20" s="1"/>
      <c r="C20" s="1"/>
      <c r="D20" s="1"/>
      <c r="E20" s="1"/>
      <c r="F20" s="20"/>
    </row>
    <row r="21" spans="1:6" x14ac:dyDescent="0.25">
      <c r="A21" s="126" t="s">
        <v>81</v>
      </c>
      <c r="B21" s="1"/>
      <c r="C21" s="1"/>
      <c r="D21" s="1"/>
      <c r="E21" s="1"/>
      <c r="F21" s="20"/>
    </row>
    <row r="22" spans="1:6" x14ac:dyDescent="0.25">
      <c r="A22" s="126" t="s">
        <v>82</v>
      </c>
      <c r="B22" s="1"/>
      <c r="C22" s="1"/>
      <c r="D22" s="1"/>
      <c r="E22" s="1"/>
      <c r="F22" s="20"/>
    </row>
    <row r="23" spans="1:6" x14ac:dyDescent="0.25">
      <c r="A23" s="126" t="s">
        <v>83</v>
      </c>
      <c r="B23" s="1"/>
      <c r="C23" s="1"/>
      <c r="D23" s="1"/>
      <c r="E23" s="1"/>
      <c r="F23" s="20"/>
    </row>
    <row r="24" spans="1:6" x14ac:dyDescent="0.25">
      <c r="A24" s="126" t="s">
        <v>84</v>
      </c>
      <c r="B24" s="1"/>
      <c r="C24" s="1"/>
      <c r="D24" s="1"/>
      <c r="E24" s="1"/>
      <c r="F24" s="20"/>
    </row>
    <row r="25" spans="1:6" x14ac:dyDescent="0.25">
      <c r="A25" s="126" t="s">
        <v>85</v>
      </c>
      <c r="B25" s="1"/>
      <c r="C25" s="1"/>
      <c r="D25" s="1"/>
      <c r="E25" s="1"/>
      <c r="F25" s="20"/>
    </row>
    <row r="26" spans="1:6" x14ac:dyDescent="0.25">
      <c r="A26" s="126" t="s">
        <v>86</v>
      </c>
      <c r="B26" s="1"/>
      <c r="C26" s="1"/>
      <c r="D26" s="1"/>
      <c r="E26" s="1"/>
      <c r="F26" s="20"/>
    </row>
    <row r="27" spans="1:6" x14ac:dyDescent="0.25">
      <c r="A27" s="126" t="s">
        <v>87</v>
      </c>
      <c r="B27" s="1"/>
      <c r="C27" s="1"/>
      <c r="D27" s="1"/>
      <c r="E27" s="1"/>
      <c r="F27" s="20"/>
    </row>
    <row r="28" spans="1:6" x14ac:dyDescent="0.25">
      <c r="A28" s="126" t="s">
        <v>88</v>
      </c>
      <c r="B28" s="1"/>
      <c r="C28" s="1"/>
      <c r="D28" s="1"/>
      <c r="E28" s="1"/>
      <c r="F28" s="20"/>
    </row>
    <row r="29" spans="1:6" x14ac:dyDescent="0.25">
      <c r="A29" s="126" t="s">
        <v>89</v>
      </c>
      <c r="B29" s="1"/>
      <c r="C29" s="1"/>
      <c r="D29" s="1"/>
      <c r="E29" s="1"/>
      <c r="F29" s="20"/>
    </row>
    <row r="30" spans="1:6" x14ac:dyDescent="0.25">
      <c r="A30" s="126" t="s">
        <v>90</v>
      </c>
      <c r="B30" s="1"/>
      <c r="C30" s="1"/>
      <c r="D30" s="1"/>
      <c r="E30" s="1"/>
      <c r="F30" s="20"/>
    </row>
    <row r="31" spans="1:6" x14ac:dyDescent="0.25">
      <c r="A31" s="126" t="s">
        <v>91</v>
      </c>
      <c r="B31" s="1"/>
      <c r="C31" s="1"/>
      <c r="D31" s="1"/>
      <c r="E31" s="1"/>
      <c r="F31" s="20"/>
    </row>
    <row r="32" spans="1:6" ht="15.75" thickBot="1" x14ac:dyDescent="0.3">
      <c r="A32" s="127" t="s">
        <v>79</v>
      </c>
      <c r="B32" s="21"/>
      <c r="C32" s="21"/>
      <c r="D32" s="21"/>
      <c r="E32" s="21"/>
      <c r="F32" s="22"/>
    </row>
    <row r="33" spans="1:6" ht="15.75" thickBot="1" x14ac:dyDescent="0.3"/>
    <row r="34" spans="1:6" ht="15.75" thickBot="1" x14ac:dyDescent="0.3">
      <c r="A34" s="129" t="s">
        <v>93</v>
      </c>
      <c r="B34" s="130"/>
      <c r="C34" s="130"/>
      <c r="D34" s="130"/>
      <c r="E34" s="130"/>
      <c r="F34" s="131"/>
    </row>
  </sheetData>
  <mergeCells count="1">
    <mergeCell ref="A2:F3"/>
  </mergeCells>
  <printOptions horizontalCentered="1" verticalCentered="1"/>
  <pageMargins left="0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"/>
  <sheetViews>
    <sheetView workbookViewId="0">
      <selection activeCell="D33" sqref="D33"/>
    </sheetView>
  </sheetViews>
  <sheetFormatPr defaultRowHeight="15" x14ac:dyDescent="0.25"/>
  <cols>
    <col min="1" max="1" width="14.5703125" bestFit="1" customWidth="1"/>
    <col min="2" max="2" width="7.140625" customWidth="1"/>
    <col min="3" max="3" width="43.28515625" customWidth="1"/>
    <col min="4" max="4" width="18.28515625" bestFit="1" customWidth="1"/>
    <col min="5" max="5" width="13.85546875" bestFit="1" customWidth="1"/>
    <col min="6" max="6" width="17.5703125" bestFit="1" customWidth="1"/>
    <col min="7" max="7" width="14.28515625" bestFit="1" customWidth="1"/>
  </cols>
  <sheetData>
    <row r="1" spans="1:7" ht="15.75" thickBot="1" x14ac:dyDescent="0.3"/>
    <row r="2" spans="1:7" ht="15.75" x14ac:dyDescent="0.25">
      <c r="A2" s="260" t="s">
        <v>94</v>
      </c>
      <c r="B2" s="262" t="s">
        <v>95</v>
      </c>
      <c r="C2" s="264" t="s">
        <v>102</v>
      </c>
      <c r="D2" s="258" t="s">
        <v>96</v>
      </c>
      <c r="E2" s="258"/>
      <c r="F2" s="258" t="s">
        <v>97</v>
      </c>
      <c r="G2" s="259"/>
    </row>
    <row r="3" spans="1:7" ht="15.75" x14ac:dyDescent="0.25">
      <c r="A3" s="261"/>
      <c r="B3" s="263"/>
      <c r="C3" s="240"/>
      <c r="D3" s="101" t="s">
        <v>98</v>
      </c>
      <c r="E3" s="101" t="s">
        <v>45</v>
      </c>
      <c r="F3" s="101" t="s">
        <v>46</v>
      </c>
      <c r="G3" s="132" t="s">
        <v>47</v>
      </c>
    </row>
    <row r="4" spans="1:7" ht="15.75" x14ac:dyDescent="0.25">
      <c r="A4" s="100" t="s">
        <v>99</v>
      </c>
      <c r="B4" s="101">
        <v>1</v>
      </c>
      <c r="C4" s="98"/>
      <c r="D4" s="98"/>
      <c r="E4" s="98"/>
      <c r="F4" s="98"/>
      <c r="G4" s="99"/>
    </row>
    <row r="5" spans="1:7" ht="15.75" x14ac:dyDescent="0.25">
      <c r="A5" s="100"/>
      <c r="B5" s="101">
        <v>2</v>
      </c>
      <c r="C5" s="98"/>
      <c r="D5" s="98"/>
      <c r="E5" s="98"/>
      <c r="F5" s="98"/>
      <c r="G5" s="99"/>
    </row>
    <row r="6" spans="1:7" ht="15.75" x14ac:dyDescent="0.25">
      <c r="A6" s="100"/>
      <c r="B6" s="101">
        <v>3</v>
      </c>
      <c r="C6" s="98"/>
      <c r="D6" s="98"/>
      <c r="E6" s="98"/>
      <c r="F6" s="98"/>
      <c r="G6" s="99"/>
    </row>
    <row r="7" spans="1:7" ht="15.75" x14ac:dyDescent="0.25">
      <c r="A7" s="100"/>
      <c r="B7" s="101">
        <v>4</v>
      </c>
      <c r="C7" s="98"/>
      <c r="D7" s="98"/>
      <c r="E7" s="98"/>
      <c r="F7" s="98"/>
      <c r="G7" s="99"/>
    </row>
    <row r="8" spans="1:7" ht="15.75" x14ac:dyDescent="0.25">
      <c r="A8" s="100"/>
      <c r="B8" s="101"/>
      <c r="C8" s="98"/>
      <c r="D8" s="98"/>
      <c r="E8" s="98"/>
      <c r="F8" s="98"/>
      <c r="G8" s="99"/>
    </row>
    <row r="9" spans="1:7" ht="15.75" x14ac:dyDescent="0.25">
      <c r="A9" s="100" t="s">
        <v>100</v>
      </c>
      <c r="B9" s="101">
        <v>1</v>
      </c>
      <c r="C9" s="98"/>
      <c r="D9" s="98"/>
      <c r="E9" s="98"/>
      <c r="F9" s="98"/>
      <c r="G9" s="99"/>
    </row>
    <row r="10" spans="1:7" ht="15.75" x14ac:dyDescent="0.25">
      <c r="A10" s="100"/>
      <c r="B10" s="101">
        <v>2</v>
      </c>
      <c r="C10" s="98"/>
      <c r="D10" s="98"/>
      <c r="E10" s="98"/>
      <c r="F10" s="98"/>
      <c r="G10" s="99"/>
    </row>
    <row r="11" spans="1:7" ht="15.75" x14ac:dyDescent="0.25">
      <c r="A11" s="100"/>
      <c r="B11" s="101">
        <v>3</v>
      </c>
      <c r="C11" s="98"/>
      <c r="D11" s="98"/>
      <c r="E11" s="98"/>
      <c r="F11" s="98"/>
      <c r="G11" s="99"/>
    </row>
    <row r="12" spans="1:7" ht="15.75" x14ac:dyDescent="0.25">
      <c r="A12" s="100"/>
      <c r="B12" s="101">
        <v>4</v>
      </c>
      <c r="C12" s="98"/>
      <c r="D12" s="98"/>
      <c r="E12" s="98"/>
      <c r="F12" s="98"/>
      <c r="G12" s="99"/>
    </row>
    <row r="13" spans="1:7" ht="15.75" x14ac:dyDescent="0.25">
      <c r="A13" s="100"/>
      <c r="B13" s="101"/>
      <c r="C13" s="98"/>
      <c r="D13" s="98"/>
      <c r="E13" s="98"/>
      <c r="F13" s="98"/>
      <c r="G13" s="99"/>
    </row>
    <row r="14" spans="1:7" ht="15.75" x14ac:dyDescent="0.25">
      <c r="A14" s="100" t="s">
        <v>101</v>
      </c>
      <c r="B14" s="101">
        <v>1</v>
      </c>
      <c r="C14" s="98"/>
      <c r="D14" s="98"/>
      <c r="E14" s="98"/>
      <c r="F14" s="98"/>
      <c r="G14" s="99"/>
    </row>
    <row r="15" spans="1:7" ht="15.75" x14ac:dyDescent="0.25">
      <c r="A15" s="100"/>
      <c r="B15" s="101">
        <v>2</v>
      </c>
      <c r="C15" s="98"/>
      <c r="D15" s="98"/>
      <c r="E15" s="98"/>
      <c r="F15" s="98"/>
      <c r="G15" s="99"/>
    </row>
    <row r="16" spans="1:7" ht="15.75" x14ac:dyDescent="0.25">
      <c r="A16" s="100"/>
      <c r="B16" s="101">
        <v>3</v>
      </c>
      <c r="C16" s="98"/>
      <c r="D16" s="98"/>
      <c r="E16" s="98"/>
      <c r="F16" s="98"/>
      <c r="G16" s="99"/>
    </row>
    <row r="17" spans="1:7" ht="16.5" thickBot="1" x14ac:dyDescent="0.3">
      <c r="A17" s="106"/>
      <c r="B17" s="133">
        <v>4</v>
      </c>
      <c r="C17" s="134"/>
      <c r="D17" s="134"/>
      <c r="E17" s="134"/>
      <c r="F17" s="134"/>
      <c r="G17" s="135"/>
    </row>
  </sheetData>
  <mergeCells count="5">
    <mergeCell ref="D2:E2"/>
    <mergeCell ref="F2:G2"/>
    <mergeCell ref="A2:A3"/>
    <mergeCell ref="B2:B3"/>
    <mergeCell ref="C2:C3"/>
  </mergeCells>
  <printOptions horizontalCentered="1" verticalCentered="1"/>
  <pageMargins left="0" right="0" top="0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9"/>
  <sheetViews>
    <sheetView workbookViewId="0">
      <selection activeCell="K19" sqref="K19"/>
    </sheetView>
  </sheetViews>
  <sheetFormatPr defaultRowHeight="15" x14ac:dyDescent="0.25"/>
  <cols>
    <col min="1" max="1" width="29" bestFit="1" customWidth="1"/>
    <col min="2" max="2" width="25.140625" bestFit="1" customWidth="1"/>
    <col min="3" max="3" width="18.7109375" bestFit="1" customWidth="1"/>
    <col min="4" max="4" width="14.5703125" bestFit="1" customWidth="1"/>
    <col min="5" max="5" width="33.42578125" bestFit="1" customWidth="1"/>
    <col min="6" max="6" width="16.5703125" bestFit="1" customWidth="1"/>
  </cols>
  <sheetData>
    <row r="1" spans="1:7" ht="15.75" x14ac:dyDescent="0.25">
      <c r="A1" s="265" t="s">
        <v>153</v>
      </c>
      <c r="B1" s="265"/>
      <c r="C1" s="265"/>
      <c r="D1" s="265"/>
      <c r="E1" s="265"/>
      <c r="F1" s="265"/>
      <c r="G1" s="33"/>
    </row>
    <row r="2" spans="1:7" ht="16.5" thickBot="1" x14ac:dyDescent="0.3">
      <c r="A2" s="266"/>
      <c r="B2" s="266"/>
      <c r="C2" s="266"/>
      <c r="D2" s="266"/>
      <c r="E2" s="266"/>
      <c r="F2" s="266"/>
      <c r="G2" s="33"/>
    </row>
    <row r="3" spans="1:7" ht="15.75" x14ac:dyDescent="0.25">
      <c r="A3" s="136" t="s">
        <v>111</v>
      </c>
      <c r="B3" s="137" t="s">
        <v>112</v>
      </c>
      <c r="C3" s="137" t="s">
        <v>113</v>
      </c>
      <c r="D3" s="137" t="s">
        <v>114</v>
      </c>
      <c r="E3" s="137" t="s">
        <v>115</v>
      </c>
      <c r="F3" s="138" t="s">
        <v>116</v>
      </c>
      <c r="G3" s="33"/>
    </row>
    <row r="4" spans="1:7" ht="15.75" x14ac:dyDescent="0.25">
      <c r="A4" s="139" t="s">
        <v>40</v>
      </c>
      <c r="B4" s="35"/>
      <c r="C4" s="35"/>
      <c r="D4" s="35"/>
      <c r="E4" s="35"/>
      <c r="F4" s="36"/>
      <c r="G4" s="33"/>
    </row>
    <row r="5" spans="1:7" ht="15.75" x14ac:dyDescent="0.25">
      <c r="A5" s="139" t="s">
        <v>103</v>
      </c>
      <c r="B5" s="35"/>
      <c r="C5" s="35"/>
      <c r="D5" s="35"/>
      <c r="E5" s="35"/>
      <c r="F5" s="36"/>
      <c r="G5" s="33"/>
    </row>
    <row r="6" spans="1:7" ht="15.75" x14ac:dyDescent="0.25">
      <c r="A6" s="139" t="s">
        <v>104</v>
      </c>
      <c r="B6" s="35"/>
      <c r="C6" s="35"/>
      <c r="D6" s="35"/>
      <c r="E6" s="35"/>
      <c r="F6" s="36"/>
      <c r="G6" s="33"/>
    </row>
    <row r="7" spans="1:7" ht="15.75" x14ac:dyDescent="0.25">
      <c r="A7" s="139" t="s">
        <v>105</v>
      </c>
      <c r="B7" s="35"/>
      <c r="C7" s="35"/>
      <c r="D7" s="35"/>
      <c r="E7" s="35"/>
      <c r="F7" s="36"/>
      <c r="G7" s="33"/>
    </row>
    <row r="8" spans="1:7" ht="15.75" x14ac:dyDescent="0.25">
      <c r="A8" s="139" t="s">
        <v>106</v>
      </c>
      <c r="B8" s="35"/>
      <c r="C8" s="35"/>
      <c r="D8" s="35"/>
      <c r="E8" s="35"/>
      <c r="F8" s="36"/>
      <c r="G8" s="33"/>
    </row>
    <row r="9" spans="1:7" ht="15.75" x14ac:dyDescent="0.25">
      <c r="A9" s="139" t="s">
        <v>107</v>
      </c>
      <c r="B9" s="35"/>
      <c r="C9" s="35"/>
      <c r="D9" s="35"/>
      <c r="E9" s="35"/>
      <c r="F9" s="36"/>
      <c r="G9" s="33"/>
    </row>
    <row r="10" spans="1:7" ht="15.75" x14ac:dyDescent="0.25">
      <c r="A10" s="139" t="s">
        <v>108</v>
      </c>
      <c r="B10" s="35"/>
      <c r="C10" s="35"/>
      <c r="D10" s="35"/>
      <c r="E10" s="35"/>
      <c r="F10" s="36"/>
      <c r="G10" s="33"/>
    </row>
    <row r="11" spans="1:7" ht="15.75" x14ac:dyDescent="0.25">
      <c r="A11" s="139" t="s">
        <v>109</v>
      </c>
      <c r="B11" s="35"/>
      <c r="C11" s="35"/>
      <c r="D11" s="35"/>
      <c r="E11" s="35"/>
      <c r="F11" s="36"/>
      <c r="G11" s="33"/>
    </row>
    <row r="12" spans="1:7" ht="15.75" x14ac:dyDescent="0.25">
      <c r="A12" s="140"/>
      <c r="B12" s="35"/>
      <c r="C12" s="35"/>
      <c r="D12" s="35"/>
      <c r="E12" s="35"/>
      <c r="F12" s="36"/>
      <c r="G12" s="33"/>
    </row>
    <row r="13" spans="1:7" ht="16.5" thickBot="1" x14ac:dyDescent="0.3">
      <c r="A13" s="141"/>
      <c r="B13" s="37"/>
      <c r="C13" s="37"/>
      <c r="D13" s="37"/>
      <c r="E13" s="37"/>
      <c r="F13" s="38"/>
      <c r="G13" s="33"/>
    </row>
    <row r="14" spans="1:7" ht="16.5" thickBot="1" x14ac:dyDescent="0.3">
      <c r="A14" s="142" t="s">
        <v>110</v>
      </c>
      <c r="B14" s="143" t="s">
        <v>12</v>
      </c>
      <c r="C14" s="144" t="s">
        <v>12</v>
      </c>
      <c r="D14" s="34"/>
      <c r="E14" s="34"/>
      <c r="F14" s="34"/>
      <c r="G14" s="33"/>
    </row>
    <row r="15" spans="1:7" ht="15.75" x14ac:dyDescent="0.25">
      <c r="A15" s="34"/>
      <c r="B15" s="34"/>
      <c r="C15" s="34"/>
      <c r="D15" s="34"/>
      <c r="E15" s="34"/>
      <c r="F15" s="34"/>
      <c r="G15" s="33"/>
    </row>
    <row r="16" spans="1:7" ht="15.75" x14ac:dyDescent="0.25">
      <c r="A16" s="34" t="s">
        <v>117</v>
      </c>
      <c r="B16" s="34"/>
      <c r="C16" s="34"/>
      <c r="D16" s="34"/>
      <c r="E16" s="34"/>
      <c r="F16" s="34"/>
      <c r="G16" s="33"/>
    </row>
    <row r="17" spans="1:7" ht="15.75" x14ac:dyDescent="0.25">
      <c r="A17" s="34" t="s">
        <v>118</v>
      </c>
      <c r="B17" s="34"/>
      <c r="C17" s="34"/>
      <c r="D17" s="34"/>
      <c r="E17" s="34"/>
      <c r="F17" s="34"/>
      <c r="G17" s="33"/>
    </row>
    <row r="18" spans="1:7" ht="15.75" x14ac:dyDescent="0.25">
      <c r="A18" s="34" t="s">
        <v>119</v>
      </c>
      <c r="B18" s="34"/>
      <c r="C18" s="34"/>
      <c r="D18" s="34"/>
      <c r="E18" s="34"/>
      <c r="F18" s="34"/>
      <c r="G18" s="33"/>
    </row>
    <row r="19" spans="1:7" ht="15.75" x14ac:dyDescent="0.25">
      <c r="A19" s="34" t="s">
        <v>122</v>
      </c>
      <c r="B19" s="34"/>
      <c r="C19" s="34"/>
      <c r="D19" s="34"/>
      <c r="E19" s="34"/>
      <c r="F19" s="34"/>
      <c r="G19" s="33"/>
    </row>
    <row r="20" spans="1:7" ht="15.75" x14ac:dyDescent="0.25">
      <c r="A20" s="34" t="s">
        <v>121</v>
      </c>
      <c r="B20" s="34"/>
      <c r="C20" s="34"/>
      <c r="D20" s="34"/>
      <c r="E20" s="34"/>
      <c r="F20" s="34"/>
      <c r="G20" s="33"/>
    </row>
    <row r="21" spans="1:7" ht="15.75" x14ac:dyDescent="0.25">
      <c r="A21" s="34" t="s">
        <v>120</v>
      </c>
      <c r="B21" s="34"/>
      <c r="C21" s="34"/>
      <c r="D21" s="34"/>
      <c r="E21" s="34"/>
      <c r="F21" s="34"/>
      <c r="G21" s="33"/>
    </row>
    <row r="22" spans="1:7" ht="15.75" x14ac:dyDescent="0.25">
      <c r="A22" s="34"/>
      <c r="B22" s="34"/>
      <c r="C22" s="34"/>
      <c r="D22" s="34"/>
      <c r="E22" s="34"/>
      <c r="F22" s="34"/>
      <c r="G22" s="33"/>
    </row>
    <row r="23" spans="1:7" ht="15.75" x14ac:dyDescent="0.25">
      <c r="A23" s="34"/>
      <c r="B23" s="34"/>
      <c r="C23" s="34"/>
      <c r="D23" s="34"/>
      <c r="E23" s="34"/>
      <c r="F23" s="34"/>
      <c r="G23" s="33"/>
    </row>
    <row r="24" spans="1:7" ht="15.75" x14ac:dyDescent="0.25">
      <c r="A24" s="34"/>
      <c r="B24" s="34"/>
      <c r="C24" s="34"/>
      <c r="D24" s="34"/>
      <c r="E24" s="34"/>
      <c r="F24" s="34"/>
      <c r="G24" s="33"/>
    </row>
    <row r="25" spans="1:7" ht="15.75" x14ac:dyDescent="0.25">
      <c r="A25" s="34"/>
      <c r="B25" s="34"/>
      <c r="C25" s="34"/>
      <c r="D25" s="34"/>
      <c r="E25" s="34"/>
      <c r="F25" s="34"/>
      <c r="G25" s="33"/>
    </row>
    <row r="26" spans="1:7" ht="15.75" x14ac:dyDescent="0.25">
      <c r="A26" s="34"/>
      <c r="B26" s="34"/>
      <c r="C26" s="34"/>
      <c r="D26" s="34"/>
      <c r="E26" s="34"/>
      <c r="F26" s="34"/>
      <c r="G26" s="33"/>
    </row>
    <row r="27" spans="1:7" ht="15.75" x14ac:dyDescent="0.25">
      <c r="A27" s="34"/>
      <c r="B27" s="34"/>
      <c r="C27" s="34"/>
      <c r="D27" s="34"/>
      <c r="E27" s="34"/>
      <c r="F27" s="34"/>
      <c r="G27" s="33"/>
    </row>
    <row r="28" spans="1:7" ht="15.75" x14ac:dyDescent="0.25">
      <c r="A28" s="34"/>
      <c r="B28" s="34"/>
      <c r="C28" s="34"/>
      <c r="D28" s="34"/>
      <c r="E28" s="34"/>
      <c r="F28" s="34"/>
      <c r="G28" s="33"/>
    </row>
    <row r="29" spans="1:7" ht="15.75" x14ac:dyDescent="0.25">
      <c r="A29" s="34"/>
      <c r="B29" s="34"/>
      <c r="C29" s="34"/>
      <c r="D29" s="34"/>
      <c r="E29" s="34"/>
      <c r="F29" s="34"/>
      <c r="G29" s="33"/>
    </row>
    <row r="30" spans="1:7" ht="15.75" x14ac:dyDescent="0.25">
      <c r="A30" s="34"/>
      <c r="B30" s="34"/>
      <c r="C30" s="34"/>
      <c r="D30" s="34"/>
      <c r="E30" s="34"/>
      <c r="F30" s="34"/>
      <c r="G30" s="33"/>
    </row>
    <row r="31" spans="1:7" ht="15.75" x14ac:dyDescent="0.25">
      <c r="A31" s="34"/>
      <c r="B31" s="34"/>
      <c r="C31" s="34"/>
      <c r="D31" s="34"/>
      <c r="E31" s="34"/>
      <c r="F31" s="34"/>
      <c r="G31" s="33"/>
    </row>
    <row r="32" spans="1:7" ht="15.75" x14ac:dyDescent="0.25">
      <c r="A32" s="34"/>
      <c r="B32" s="34"/>
      <c r="C32" s="34"/>
      <c r="D32" s="34"/>
      <c r="E32" s="34"/>
      <c r="F32" s="34"/>
      <c r="G32" s="33"/>
    </row>
    <row r="33" spans="1:6" x14ac:dyDescent="0.25">
      <c r="A33" s="6"/>
      <c r="B33" s="6"/>
      <c r="C33" s="6"/>
      <c r="D33" s="6"/>
      <c r="E33" s="6"/>
      <c r="F33" s="6"/>
    </row>
    <row r="34" spans="1:6" x14ac:dyDescent="0.25">
      <c r="A34" s="6"/>
      <c r="B34" s="6"/>
      <c r="C34" s="6"/>
      <c r="D34" s="6"/>
      <c r="E34" s="6"/>
      <c r="F34" s="6"/>
    </row>
    <row r="35" spans="1:6" x14ac:dyDescent="0.25">
      <c r="A35" s="6"/>
      <c r="B35" s="6"/>
      <c r="C35" s="6"/>
      <c r="D35" s="6"/>
      <c r="E35" s="6"/>
      <c r="F35" s="6"/>
    </row>
    <row r="36" spans="1:6" x14ac:dyDescent="0.25">
      <c r="A36" s="6"/>
      <c r="B36" s="6"/>
      <c r="C36" s="6"/>
      <c r="D36" s="6"/>
      <c r="E36" s="6"/>
      <c r="F36" s="6"/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</sheetData>
  <mergeCells count="1">
    <mergeCell ref="A1:F2"/>
  </mergeCells>
  <printOptions horizontalCentered="1" verticalCentered="1"/>
  <pageMargins left="0" right="0" top="0" bottom="0" header="0.31496062992125984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Novo Balancete</vt:lpstr>
      <vt:lpstr>Novo Balancete Acumulado</vt:lpstr>
      <vt:lpstr>METAS E ETAPAS</vt:lpstr>
      <vt:lpstr>CRONOGRAMA FÍSICO</vt:lpstr>
      <vt:lpstr>CRONOGRAMA DE DESEMBOLSO</vt:lpstr>
      <vt:lpstr>DESCRIÇÃO DAS DESPESAS</vt:lpstr>
      <vt:lpstr>PLANO DE APLICAÇÃO</vt:lpstr>
      <vt:lpstr>'Novo Balancete'!Area_de_impressao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ROBSON MAICON LOPES</dc:creator>
  <cp:lastModifiedBy>Claudia</cp:lastModifiedBy>
  <cp:lastPrinted>2018-12-07T12:06:06Z</cp:lastPrinted>
  <dcterms:created xsi:type="dcterms:W3CDTF">2014-04-23T16:46:20Z</dcterms:created>
  <dcterms:modified xsi:type="dcterms:W3CDTF">2018-12-07T12:18:16Z</dcterms:modified>
</cp:coreProperties>
</file>